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earchtriangleinstitute-my.sharepoint.com/personal/cvisser_powerafrica-offgrid_org/Documents/RTI work/A2F/Financial Modeling Tool/Most recent/"/>
    </mc:Choice>
  </mc:AlternateContent>
  <xr:revisionPtr revIDLastSave="0" documentId="13_ncr:1_{59E342FA-F380-4C5C-BD96-21B1D605253B}" xr6:coauthVersionLast="45" xr6:coauthVersionMax="45" xr10:uidLastSave="{00000000-0000-0000-0000-000000000000}"/>
  <bookViews>
    <workbookView xWindow="28680" yWindow="-120" windowWidth="29040" windowHeight="16440" xr2:uid="{CE6A87D4-DA2D-4CA8-942E-9FBC7A75EE8E}"/>
  </bookViews>
  <sheets>
    <sheet name="Simplified business model" sheetId="1" r:id="rId1"/>
  </sheets>
  <externalReferences>
    <externalReference r:id="rId2"/>
  </externalReferences>
  <definedNames>
    <definedName name="_accumulatedprofitsstartofmodel">'[1]Model Assumptions'!$E$127</definedName>
    <definedName name="_activeinstallationsBoPP1">'[1]Detailed Model (LCY)'!$J$39:$CC$39</definedName>
    <definedName name="_activeinstallationsBoPP2">'[1]Detailed Model (LCY)'!$J$51:$CC$51</definedName>
    <definedName name="_activeinstallationsBoPP3">'[1]Detailed Model (LCY)'!$J$63:$CC$63</definedName>
    <definedName name="_activeinstallationsBoPP4">'[1]Detailed Model (LCY)'!$J$75:$CC$75</definedName>
    <definedName name="_activeinstallationsBoPP5">'[1]Detailed Model (LCY)'!$J$87:$CC$87</definedName>
    <definedName name="_activeinstallationsEoPP1">'[1]Detailed Model (LCY)'!$J$45:$CC$45</definedName>
    <definedName name="_activeinstallationsEoPP2">'[1]Detailed Model (LCY)'!$J$57:$CC$57</definedName>
    <definedName name="_activeinstallationsEoPP3">'[1]Detailed Model (LCY)'!$J$69:$CC$69</definedName>
    <definedName name="_activeinstallationsEoPP4">'[1]Detailed Model (LCY)'!$J$81:$CC$81</definedName>
    <definedName name="_activeinstallationsEoPP5">'[1]Detailed Model (LCY)'!$J$93:$CC$93</definedName>
    <definedName name="_arpuP1">'[1]Model Assumptions'!$F$36</definedName>
    <definedName name="_arpuP2">'[1]Model Assumptions'!$G$36</definedName>
    <definedName name="_arpuP3">'[1]Model Assumptions'!$H$37</definedName>
    <definedName name="_arpuP4">'[1]Model Assumptions'!$I$36</definedName>
    <definedName name="_arpuP5">'[1]Model Assumptions'!$J$36</definedName>
    <definedName name="_averagenumbermonthlypayments">'[1]Detailed Model (LCY)'!$J$36:$CC$36</definedName>
    <definedName name="_bsDebt">'[1]Detailed Model (LCY)'!$J$236:$CC$236</definedName>
    <definedName name="_bsFixedAssets">'[1]Detailed Model (LCY)'!$J$232:$CC$232</definedName>
    <definedName name="_bsReceivables">'[1]Detailed Model (LCY)'!$J$230:$CC$230</definedName>
    <definedName name="_bsTotalCurrentAssets">'[1]Detailed Model (LCY)'!$J$231:$CC$231</definedName>
    <definedName name="_CapCostP1">'[1]Model Assumptions'!$F$49</definedName>
    <definedName name="_CapCostP2">'[1]Model Assumptions'!$G$49</definedName>
    <definedName name="_CapCostP3">'[1]Model Assumptions'!$H$49</definedName>
    <definedName name="_CapCostP4">'[1]Model Assumptions'!$I$49</definedName>
    <definedName name="_CapCostP5">'[1]Model Assumptions'!$J$49</definedName>
    <definedName name="_cashStartofmodel">'[1]Model Assumptions'!$E$118</definedName>
    <definedName name="_CCcost">'[1]Model Assumptions'!$E$70</definedName>
    <definedName name="_cfCapex">'[1]Detailed Model (LCY)'!$J$192:$CC$192</definedName>
    <definedName name="_cfDebt">'[1]Detailed Model (LCY)'!$J$197:$CC$197</definedName>
    <definedName name="_cfDebtRepayment">'[1]Detailed Model (LCY)'!$J$198:$CC$198</definedName>
    <definedName name="_cfEquity">'[1]Detailed Model (LCY)'!$J$196:$CC$196</definedName>
    <definedName name="_cfStockExpenses">'[1]Detailed Model (LCY)'!$J$188:$CC$188</definedName>
    <definedName name="_cfVATonstock">'[1]Detailed Model (LCY)'!#REF!</definedName>
    <definedName name="_Churn">'[1]Model Assumptions'!$F$89</definedName>
    <definedName name="_CO2saved">'[1]Model Assumptions'!$F$155</definedName>
    <definedName name="_Coll.rate">'[1]Detailed Model (LCY)'!$J$35:$CC$35</definedName>
    <definedName name="_collectionrate">'[1]Model Assumptions'!$F$85:$K$86</definedName>
    <definedName name="_ContractPriceP1">'[1]Model Assumptions'!$F$34</definedName>
    <definedName name="_ContractPriceP2">'[1]Model Assumptions'!$G$34</definedName>
    <definedName name="_ContractPriceP3">'[1]Model Assumptions'!$H$34</definedName>
    <definedName name="_ContractPriceP4">'[1]Model Assumptions'!$I$34</definedName>
    <definedName name="_ContractpriceP5">'[1]Model Assumptions'!$J$34</definedName>
    <definedName name="_Corp.Tax.r">'[1]Model Assumptions'!$E$111</definedName>
    <definedName name="_CorporateTax">'[1]Detailed Model (LCY)'!$J$176:$CC$176</definedName>
    <definedName name="_corporatetaxbasis">'[1]Model Assumptions'!$E$113</definedName>
    <definedName name="_debtstartofmodel">'[1]Model Assumptions'!$E$124</definedName>
    <definedName name="_Depreciation">'[1]Detailed Model (LCY)'!$J$168:$CC$168</definedName>
    <definedName name="_discountfactorPVcalc">'[1]Detailed Model (LCY)'!$G$281</definedName>
    <definedName name="_DMYear">'[1]Detailed Model (LCY)'!$J$4:$CC$4</definedName>
    <definedName name="_DP_P1">'[1]Model Assumptions'!$F$30</definedName>
    <definedName name="_DP_P2">'[1]Model Assumptions'!$G$30</definedName>
    <definedName name="_DP_P3">'[1]Model Assumptions'!$H$30</definedName>
    <definedName name="_DP_P4">'[1]Model Assumptions'!$I$30</definedName>
    <definedName name="_DP_P5">'[1]Model Assumptions'!$J$30</definedName>
    <definedName name="_EBITDAAcc">'[1]Detailed Model (LCY)'!$J$164:$CC$164</definedName>
    <definedName name="_EBITDAcash">'[1]Detailed Model (LCY)'!$J$163:$CC$163</definedName>
    <definedName name="_EBTAcc">'[1]Detailed Model (LCY)'!$J$171:$CC$171</definedName>
    <definedName name="_EBTcash">'[1]Detailed Model (LCY)'!$J$170:$CC$170</definedName>
    <definedName name="_EndingContractP1">'[1]Detailed Model (LCY)'!$J$42:$CC$42</definedName>
    <definedName name="_EndingContractP2">'[1]Detailed Model (LCY)'!$J$54:$CC$54</definedName>
    <definedName name="_EndingContractP3">'[1]Detailed Model (LCY)'!$J$66:$CC$66</definedName>
    <definedName name="_EndingContractP4">'[1]Detailed Model (LCY)'!$J$78:$CC$78</definedName>
    <definedName name="_EndingContractP5">'[1]Detailed Model (LCY)'!$J$90:$CC$90</definedName>
    <definedName name="_equitystartofmodel">'[1]Model Assumptions'!$E$125</definedName>
    <definedName name="_fixedassetsstartofmodel">'[1]Model Assumptions'!$E$121</definedName>
    <definedName name="_Fixedsalary.agent">'[1]Model Assumptions'!$E$67</definedName>
    <definedName name="_FTEcostpermonth">'[1]Model Assumptions'!#REF!</definedName>
    <definedName name="_FXlossgain">'[1]Detailed Model (LCY)'!$J$167:$CC$167</definedName>
    <definedName name="_Growthprojections">'[1]Model Assumptions'!$C$78:$K$83</definedName>
    <definedName name="_InstalledAssetsP1">'[1]Detailed Model (LCY)'!$J$48:$CC$48</definedName>
    <definedName name="_InstalledAssetsP2">'[1]Detailed Model (LCY)'!$J$60:$CC$60</definedName>
    <definedName name="_InstalledAssetsP3">'[1]Detailed Model (LCY)'!$J$72:$CC$72</definedName>
    <definedName name="_InstalledAssetsP4">'[1]Detailed Model (LCY)'!$J$84:$CC$84</definedName>
    <definedName name="_InstalledAssetsP5">'[1]Detailed Model (LCY)'!$J$96:$CC$96</definedName>
    <definedName name="_Interest">'[1]Detailed Model (LCY)'!$J$166:$CC$166</definedName>
    <definedName name="_inventorystartofmodel">'[1]Model Assumptions'!$E$119</definedName>
    <definedName name="_lifelyhoodspersystem">'[1]Model Assumptions'!$F$156</definedName>
    <definedName name="_LostP1">'[1]Detailed Model (LCY)'!$J$44:$CC$44</definedName>
    <definedName name="_LostP2">'[1]Detailed Model (LCY)'!$J$56:$CC$56</definedName>
    <definedName name="_LostP3">'[1]Detailed Model (LCY)'!$J$68:$CC$68</definedName>
    <definedName name="_LostP4">'[1]Detailed Model (LCY)'!$J$80:$CC$80</definedName>
    <definedName name="_LostP5">'[1]Detailed Model (LCY)'!$J$92:$CC$92</definedName>
    <definedName name="_MaintenanceP1">'[1]Model Assumptions'!$F$64</definedName>
    <definedName name="_MaintenanceP2">'[1]Model Assumptions'!$G$64</definedName>
    <definedName name="_MaintenanceP3">'[1]Model Assumptions'!$H$64</definedName>
    <definedName name="_MaintenanceP4">'[1]Model Assumptions'!$I$64</definedName>
    <definedName name="_MaintenanceP5">'[1]Model Assumptions'!$J$64</definedName>
    <definedName name="_monthlycurrencydiscount">[1]Flags!$J$30:$CC$30</definedName>
    <definedName name="_monthsinyear">'[1]Model Assumptions'!$D$14</definedName>
    <definedName name="_NetincomeAcc">'[1]Detailed Model (LCY)'!$J$179:$CC$179</definedName>
    <definedName name="_NetIncomeCash">'[1]Detailed Model (LCY)'!$J$178:$CC$178</definedName>
    <definedName name="_NewinstallationsP1">'[1]Detailed Model (LCY)'!$J$47:$CC$47</definedName>
    <definedName name="_NewinstallationsP2">'[1]Detailed Model (LCY)'!$J$59:$CC$59</definedName>
    <definedName name="_NewinstallationsP3">'[1]Detailed Model (LCY)'!$J$71:$CC$71</definedName>
    <definedName name="_NewinstallationsP4">'[1]Detailed Model (LCY)'!$J$83:$CC$83</definedName>
    <definedName name="_NewinstallationsP5">'[1]Detailed Model (LCY)'!$J$95:$CC$95</definedName>
    <definedName name="_NewSalesP1">'[1]Detailed Model (LCY)'!$J$40:$CC$40</definedName>
    <definedName name="_NewSalesP2">'[1]Detailed Model (LCY)'!$J$52:$CC$52</definedName>
    <definedName name="_NewSalesP3">'[1]Detailed Model (LCY)'!$J$64:$CC$64</definedName>
    <definedName name="_NewSalesP4">'[1]Detailed Model (LCY)'!$J$76:$CC$76</definedName>
    <definedName name="_NewSalesP5">'[1]Detailed Model (LCY)'!$J$88:$CC$88</definedName>
    <definedName name="_newsalesperagent">'[1]Model Assumptions'!$E$66</definedName>
    <definedName name="_NonOperatingIncome">'[1]Detailed Model (LCY)'!$J$126:$CC$126</definedName>
    <definedName name="_NrInstallmentsP1">'[1]Model Assumptions'!$F$31</definedName>
    <definedName name="_NrInstallmentsP2">'[1]Model Assumptions'!$G$31</definedName>
    <definedName name="_NrInstallmentsP3">'[1]Model Assumptions'!$H$31</definedName>
    <definedName name="_NrInstallmentsP4">'[1]Model Assumptions'!$I$31</definedName>
    <definedName name="_NrInstallmentsP5">'[1]Model Assumptions'!$J$31</definedName>
    <definedName name="_NumberOfSalesShops">'[1]Model Assumptions'!#REF!</definedName>
    <definedName name="_OpexP1">'[1]Model Assumptions'!$F$62</definedName>
    <definedName name="_OpexP2">'[1]Model Assumptions'!$G$62</definedName>
    <definedName name="_OpexP3">'[1]Model Assumptions'!$H$62</definedName>
    <definedName name="_OpexP4">'[1]Model Assumptions'!$I$62</definedName>
    <definedName name="_OpexP5">'[1]Model Assumptions'!$J$62</definedName>
    <definedName name="_p.lost">'[1]Model Assumptions'!$F$91</definedName>
    <definedName name="_p.repossessed">'[1]Model Assumptions'!$F$90</definedName>
    <definedName name="_percentnondeductable">'[1]Model Assumptions'!$E$112</definedName>
    <definedName name="_PLMgmtcost">'[1]Detailed Model (LCY)'!$J$153:$CC$153</definedName>
    <definedName name="_PLSalaries">'[1]Detailed Model (LCY)'!$J$156:$CC$156</definedName>
    <definedName name="_r.systdepP1">'[1]Model Assumptions'!$F$39</definedName>
    <definedName name="_r.systdepP2">'[1]Model Assumptions'!$G$39</definedName>
    <definedName name="_r.systdepP3">'[1]Model Assumptions'!$H$39</definedName>
    <definedName name="_r.systdepP4">'[1]Model Assumptions'!$I$39</definedName>
    <definedName name="_r.systdepP5">'[1]Model Assumptions'!$J$39</definedName>
    <definedName name="_receivablesstartofmodel">'[1]Model Assumptions'!$E$120</definedName>
    <definedName name="_Receivablewriteoffrate">'[1]Detailed Model (LCY)'!$J$115:$CC$115</definedName>
    <definedName name="_receivablewriteoffs">'[1]Detailed Model (LCY)'!$J$121:$CC$121</definedName>
    <definedName name="_ReposessionP1">'[1]Model Assumptions'!$F$63</definedName>
    <definedName name="_ReposessionP2">'[1]Model Assumptions'!$G$63</definedName>
    <definedName name="_ReposessionP3">'[1]Model Assumptions'!$H$63</definedName>
    <definedName name="_ReposessionP4">'[1]Model Assumptions'!$I$63</definedName>
    <definedName name="_ReposessionP5">'[1]Model Assumptions'!$J$63</definedName>
    <definedName name="_RepossessedP1">'[1]Detailed Model (LCY)'!$J$43:$CC$43</definedName>
    <definedName name="_RepossessedP2">'[1]Detailed Model (LCY)'!$J$55:$CC$55</definedName>
    <definedName name="_RepossessedP3">'[1]Detailed Model (LCY)'!$J$67:$CC$67</definedName>
    <definedName name="_RepossessedP4">'[1]Detailed Model (LCY)'!$J$79:$CC$79</definedName>
    <definedName name="_RepossessedP5">'[1]Detailed Model (LCY)'!$J$91:$CC$91</definedName>
    <definedName name="_reservestartofmodel">'[1]Model Assumptions'!$E$126</definedName>
    <definedName name="_RetainedSalesP1">'[1]Detailed Model (LCY)'!$J$41:$CC$41</definedName>
    <definedName name="_RetainedSalesP2">'[1]Detailed Model (LCY)'!$J$53:$CC$53</definedName>
    <definedName name="_RetainedSalesP3">'[1]Detailed Model (LCY)'!$J$65:$CC$65</definedName>
    <definedName name="_RetainedSalesP4">'[1]Detailed Model (LCY)'!$J$77:$CC$77</definedName>
    <definedName name="_RetainedSalesP5">'[1]Detailed Model (LCY)'!$J$89:$CC$89</definedName>
    <definedName name="_RetentionRateP1">'[1]Model Assumptions'!$F$74</definedName>
    <definedName name="_RetentionRateP2">'[1]Model Assumptions'!$G$73</definedName>
    <definedName name="_RetentionRateP4">'[1]Model Assumptions'!$I$73</definedName>
    <definedName name="_RetentionrateP5">'[1]Model Assumptions'!$J$73</definedName>
    <definedName name="_Seasonalityeffect">[1]Flags!$J$49:$CC$49</definedName>
    <definedName name="_SetupSalesShops">'[1]Model Assumptions'!#REF!</definedName>
    <definedName name="_systdep.perP1">'[1]Model Assumptions'!$F$38</definedName>
    <definedName name="_systdep.perP2">'[1]Model Assumptions'!$G$38</definedName>
    <definedName name="_systdep.perP3">'[1]Model Assumptions'!$H$38</definedName>
    <definedName name="_systdep.perP4">'[1]Model Assumptions'!$I$38</definedName>
    <definedName name="_systdep.perP5">'[1]Model Assumptions'!$J$38</definedName>
    <definedName name="_TotalActiveInstallationsBoP">'[1]Detailed Model (LCY)'!$J$25:$CC$25</definedName>
    <definedName name="_TotalactiveinstallationsEoP">'[1]Detailed Model (LCY)'!$J$31:$CC$31</definedName>
    <definedName name="_TotalCOGSAcc">'[1]Detailed Model (LCY)'!$J$140:$CC$140</definedName>
    <definedName name="_TotalCOGSCash">'[1]Detailed Model (LCY)'!$J$133:$CC$133</definedName>
    <definedName name="_TotalEndingContract">'[1]Detailed Model (LCY)'!$J$28:$CC$28</definedName>
    <definedName name="_TotalInstalledAssets">'[1]Detailed Model (LCY)'!$J$34:$CC$34</definedName>
    <definedName name="_TotalLost">'[1]Detailed Model (LCY)'!$J$30:$CC$30</definedName>
    <definedName name="_TotalNewInstallations">'[1]Detailed Model (LCY)'!$J$33:$CC$33</definedName>
    <definedName name="_TotalNewSales">'[1]Detailed Model (LCY)'!$J$26:$CC$26</definedName>
    <definedName name="_TotalOpex">'[1]Detailed Model (LCY)'!$J$161:$CC$161</definedName>
    <definedName name="_TotalRepossessed">'[1]Detailed Model (LCY)'!$J$29:$CC$29</definedName>
    <definedName name="_TotalRetainedSales">'[1]Detailed Model (LCY)'!$J$27:$CC$27</definedName>
    <definedName name="_TotalRevAccExWriteOff">'[1]Detailed Model (LCY)'!$J$122:$CC$122</definedName>
    <definedName name="_TotalRevenueAcc">'[1]Detailed Model (LCY)'!$J$113:$CC$113</definedName>
    <definedName name="_TotalRevenueCash">'[1]Detailed Model (LCY)'!$J$106:$CC$106</definedName>
    <definedName name="_VAT">'[1]Detailed Model (LCY)'!$J$124:$CC$124</definedName>
    <definedName name="_VATaccrual">'[1]Detailed Model (LCY)'!#REF!</definedName>
    <definedName name="_VATtaxbasis">'[1]Model Assumptions'!$E$114</definedName>
    <definedName name="bankcharge">'[1]Model Assumptions'!$E$69</definedName>
    <definedName name="Costs">'[1]Model Assumptions'!$C$97:$K$106</definedName>
    <definedName name="COVID19P1">[1]Flags!#REF!</definedName>
    <definedName name="MM">'[1]Model Assumptions'!$E$68</definedName>
    <definedName name="mutlipliers">'[1]Model Assumptions'!$F$53:$K$55</definedName>
    <definedName name="startP1">'[1]Model Assumptions'!$F$27</definedName>
    <definedName name="startP2">'[1]Model Assumptions'!$G$27</definedName>
    <definedName name="startP3">'[1]Model Assumptions'!$H$27</definedName>
    <definedName name="startP4">'[1]Model Assumptions'!$I$27</definedName>
    <definedName name="startP5">'[1]Model Assumptions'!$J$27</definedName>
    <definedName name="VAT">'[1]Model Assumptions'!$E$50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G40" i="1" l="1"/>
  <c r="G36" i="1"/>
  <c r="G35" i="1"/>
  <c r="G32" i="1" l="1"/>
  <c r="G27" i="1"/>
  <c r="G25" i="1"/>
  <c r="G34" i="1" s="1"/>
  <c r="F24" i="1"/>
  <c r="G28" i="1" s="1"/>
  <c r="D14" i="1"/>
  <c r="G31" i="1" s="1"/>
  <c r="G33" i="1" l="1"/>
  <c r="G38" i="1" s="1"/>
  <c r="G49" i="1"/>
  <c r="D19" i="1"/>
  <c r="D16" i="1"/>
  <c r="G26" i="1"/>
  <c r="F41" i="1"/>
  <c r="G41" i="1" s="1"/>
  <c r="G48" i="1" l="1"/>
  <c r="G42" i="1"/>
  <c r="G44" i="1" l="1"/>
  <c r="G45" i="1" s="1"/>
  <c r="G53" i="1" s="1"/>
  <c r="G50" i="1"/>
  <c r="G51" i="1" s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tc={134A1C1D-CC04-496F-BE6D-9460CBFE12D3}</author>
    <author>tc={9F7AB790-424A-4AC5-81AD-012328606A60}</author>
  </authors>
  <commentList>
    <comment ref="B17" authorId="0" shapeId="0" xr:uid="{134A1C1D-CC04-496F-BE6D-9460CBFE12D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calculated in line 48 of assumptions sheet of financial model tool</t>
      </text>
    </comment>
    <comment ref="D28" authorId="1" shapeId="0" xr:uid="{9F7AB790-424A-4AC5-81AD-012328606A6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installed asset net of depreciation</t>
      </text>
    </comment>
  </commentList>
</comments>
</file>

<file path=xl/sharedStrings.xml><?xml version="1.0" encoding="utf-8"?>
<sst xmlns="http://schemas.openxmlformats.org/spreadsheetml/2006/main" count="66" uniqueCount="59">
  <si>
    <t>End of Sheet</t>
  </si>
  <si>
    <t>Simple payback</t>
  </si>
  <si>
    <t>Years</t>
  </si>
  <si>
    <t>IRR</t>
  </si>
  <si>
    <t>Dilution</t>
  </si>
  <si>
    <t>considering all installed assets and inventory are financed with debt</t>
  </si>
  <si>
    <t>Equity value</t>
  </si>
  <si>
    <t>Debt</t>
  </si>
  <si>
    <t>EBITDA multiple</t>
  </si>
  <si>
    <t>Company value</t>
  </si>
  <si>
    <t>Value</t>
  </si>
  <si>
    <t>Net Income</t>
  </si>
  <si>
    <t>EBT</t>
  </si>
  <si>
    <t>EBITDA</t>
  </si>
  <si>
    <t>Management salary</t>
  </si>
  <si>
    <t>Income</t>
  </si>
  <si>
    <t>Installed asset base value</t>
  </si>
  <si>
    <t>Inventory value</t>
  </si>
  <si>
    <t>PV receivables</t>
  </si>
  <si>
    <t>customers per FTE</t>
  </si>
  <si>
    <t>Employees</t>
  </si>
  <si>
    <t>average # installments</t>
  </si>
  <si>
    <t>Active payplans</t>
  </si>
  <si>
    <t>Systems sold per month</t>
  </si>
  <si>
    <t>Scale</t>
  </si>
  <si>
    <t>Gross margin</t>
  </si>
  <si>
    <t>PV of receivables</t>
  </si>
  <si>
    <t>Interest rate</t>
  </si>
  <si>
    <t>Term of contractual payment period (in months)</t>
  </si>
  <si>
    <t>Collection rate</t>
  </si>
  <si>
    <t>Downpayment (excl. VAT)</t>
  </si>
  <si>
    <t>Unit economics (weighted average across active portfolio)</t>
  </si>
  <si>
    <t>Business model</t>
  </si>
  <si>
    <t>Simplified business model</t>
  </si>
  <si>
    <t>Contractual monthly payment (excl. VAT)</t>
  </si>
  <si>
    <t>Unit</t>
  </si>
  <si>
    <t>%</t>
  </si>
  <si>
    <t># of months</t>
  </si>
  <si>
    <t>Monthly average revenue per unit (excl. VAT, excl. downpayment)</t>
  </si>
  <si>
    <t>Total expected revenue per unit (excl. VAT)</t>
  </si>
  <si>
    <t>FOB price + freight + duties + clearance &amp; handling + local transport</t>
  </si>
  <si>
    <t>Capitalized cost per unit (excl. VAT)</t>
  </si>
  <si>
    <t>Travel, Facilities, IT, Mktg., etc.</t>
  </si>
  <si>
    <t>% of revenues</t>
  </si>
  <si>
    <t>Salary level/ FTE (excl. mgmt)</t>
  </si>
  <si>
    <t>Multiple on invested capital</t>
  </si>
  <si>
    <t>Salaries (per month)</t>
  </si>
  <si>
    <t>Management cost (per month)</t>
  </si>
  <si>
    <t>Cash revenues (per month)</t>
  </si>
  <si>
    <t>COGS (per month)</t>
  </si>
  <si>
    <t>Direct cost of sales, excl. salaries (per month)</t>
  </si>
  <si>
    <t>Other overhead costs (per month)</t>
  </si>
  <si>
    <t>Depreciation of fixed assets (per month)</t>
  </si>
  <si>
    <t>Interest expense (per month)</t>
  </si>
  <si>
    <t>Taxes (per month)</t>
  </si>
  <si>
    <t>average life portfolio (months)</t>
  </si>
  <si>
    <t>turnover (months)</t>
  </si>
  <si>
    <t>$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</si>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</sst>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\x"/>
    <numFmt numFmtId="167" formatCode="0\x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</font>
    <font>
      <b/>
      <sz val="10"/>
      <color theme="0"/>
      <name val="Calibri"/>
      <family val="2"/>
    </font>
    <font>
      <b/>
      <sz val="10"/>
      <color rgb="FFFFFFFF"/>
      <name val="Calibri"/>
      <family val="2"/>
    </font>
    <font>
      <sz val="10"/>
      <color theme="4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2" borderId="0" xfId="1" applyFont="1" applyFill="1"/>
    <xf numFmtId="0" fontId="2" fillId="3" borderId="0" xfId="0" applyFont="1" applyFill="1"/>
    <xf numFmtId="0" fontId="2" fillId="2" borderId="0" xfId="0" applyFont="1" applyFill="1"/>
    <xf numFmtId="165" fontId="6" fillId="4" borderId="1" xfId="1" applyNumberFormat="1" applyFont="1" applyFill="1" applyBorder="1"/>
    <xf numFmtId="166" fontId="2" fillId="2" borderId="0" xfId="0" applyNumberFormat="1" applyFont="1" applyFill="1" applyAlignment="1">
      <alignment horizontal="center"/>
    </xf>
    <xf numFmtId="9" fontId="6" fillId="4" borderId="1" xfId="1" applyNumberFormat="1" applyFont="1" applyFill="1" applyBorder="1"/>
    <xf numFmtId="0" fontId="7" fillId="0" borderId="0" xfId="0" applyFont="1"/>
    <xf numFmtId="165" fontId="2" fillId="2" borderId="0" xfId="0" applyNumberFormat="1" applyFont="1" applyFill="1"/>
    <xf numFmtId="167" fontId="2" fillId="3" borderId="0" xfId="0" applyNumberFormat="1" applyFont="1" applyFill="1" applyAlignment="1">
      <alignment horizontal="center"/>
    </xf>
    <xf numFmtId="165" fontId="2" fillId="2" borderId="0" xfId="1" applyNumberFormat="1" applyFont="1" applyFill="1"/>
    <xf numFmtId="0" fontId="8" fillId="2" borderId="0" xfId="0" applyFont="1" applyFill="1"/>
    <xf numFmtId="0" fontId="8" fillId="3" borderId="0" xfId="0" applyFont="1" applyFill="1"/>
    <xf numFmtId="0" fontId="9" fillId="2" borderId="0" xfId="0" applyFont="1" applyFill="1"/>
    <xf numFmtId="165" fontId="10" fillId="2" borderId="0" xfId="0" applyNumberFormat="1" applyFont="1" applyFill="1"/>
    <xf numFmtId="0" fontId="10" fillId="3" borderId="0" xfId="0" applyFont="1" applyFill="1"/>
    <xf numFmtId="0" fontId="10" fillId="2" borderId="0" xfId="0" applyFont="1" applyFill="1"/>
    <xf numFmtId="9" fontId="11" fillId="4" borderId="1" xfId="1" applyNumberFormat="1" applyFont="1" applyFill="1" applyBorder="1"/>
    <xf numFmtId="164" fontId="2" fillId="0" borderId="0" xfId="0" applyNumberFormat="1" applyFont="1"/>
    <xf numFmtId="9" fontId="12" fillId="0" borderId="1" xfId="1" applyNumberFormat="1" applyFont="1" applyFill="1" applyBorder="1"/>
    <xf numFmtId="165" fontId="11" fillId="4" borderId="1" xfId="1" applyNumberFormat="1" applyFont="1" applyFill="1" applyBorder="1"/>
    <xf numFmtId="9" fontId="2" fillId="3" borderId="0" xfId="0" applyNumberFormat="1" applyFont="1" applyFill="1"/>
    <xf numFmtId="165" fontId="10" fillId="2" borderId="0" xfId="1" applyNumberFormat="1" applyFont="1" applyFill="1"/>
    <xf numFmtId="9" fontId="10" fillId="3" borderId="0" xfId="0" applyNumberFormat="1" applyFont="1" applyFill="1"/>
    <xf numFmtId="165" fontId="2" fillId="0" borderId="0" xfId="0" applyNumberFormat="1" applyFont="1"/>
    <xf numFmtId="165" fontId="13" fillId="2" borderId="0" xfId="1" applyNumberFormat="1" applyFont="1" applyFill="1"/>
    <xf numFmtId="165" fontId="13" fillId="2" borderId="0" xfId="0" applyNumberFormat="1" applyFont="1" applyFill="1"/>
    <xf numFmtId="165" fontId="12" fillId="0" borderId="1" xfId="1" applyNumberFormat="1" applyFont="1" applyFill="1" applyBorder="1"/>
    <xf numFmtId="9" fontId="2" fillId="0" borderId="0" xfId="0" applyNumberFormat="1" applyFont="1"/>
    <xf numFmtId="165" fontId="2" fillId="0" borderId="0" xfId="1" applyNumberFormat="1" applyFont="1"/>
    <xf numFmtId="9" fontId="11" fillId="4" borderId="1" xfId="0" applyNumberFormat="1" applyFont="1" applyFill="1" applyBorder="1"/>
    <xf numFmtId="1" fontId="11" fillId="4" borderId="1" xfId="0" applyNumberFormat="1" applyFont="1" applyFill="1" applyBorder="1"/>
    <xf numFmtId="0" fontId="9" fillId="0" borderId="0" xfId="0" applyFont="1"/>
    <xf numFmtId="0" fontId="2" fillId="0" borderId="2" xfId="0" applyFont="1" applyBorder="1"/>
    <xf numFmtId="0" fontId="10" fillId="0" borderId="2" xfId="0" applyFont="1" applyBorder="1"/>
    <xf numFmtId="0" fontId="14" fillId="5" borderId="0" xfId="0" applyFont="1" applyFill="1"/>
    <xf numFmtId="0" fontId="17" fillId="5" borderId="0" xfId="0" applyFont="1" applyFill="1"/>
    <xf numFmtId="0" fontId="16" fillId="5" borderId="0" xfId="3" applyFont="1" applyFill="1" applyBorder="1"/>
    <xf numFmtId="0" fontId="5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18" fillId="0" borderId="0" xfId="0" applyFont="1"/>
    <xf numFmtId="1" fontId="11" fillId="4" borderId="3" xfId="0" applyNumberFormat="1" applyFont="1" applyFill="1" applyBorder="1"/>
    <xf numFmtId="165" fontId="11" fillId="3" borderId="0" xfId="1" applyNumberFormat="1" applyFont="1" applyFill="1" applyBorder="1"/>
    <xf numFmtId="9" fontId="2" fillId="2" borderId="0" xfId="2" applyNumberFormat="1" applyFont="1" applyFill="1" applyAlignment="1">
      <alignment horizontal="center"/>
    </xf>
    <xf numFmtId="1" fontId="2" fillId="0" borderId="4" xfId="0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a\AppData\Local\Microsoft\Windows\INetCache\Content.Outlook\6899VAFM\20200828_Financial%20model%20tool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shboard"/>
      <sheetName val="Model Assumptions"/>
      <sheetName val="Model Assumptions - Scenarios"/>
      <sheetName val="List"/>
      <sheetName val="Detailed Model (LCY)"/>
      <sheetName val="Macro Model (LCY)"/>
      <sheetName val="Macro Model (USD)"/>
      <sheetName val="Unit economics (LCY)"/>
      <sheetName val="Sensitivity analysis (USD)"/>
      <sheetName val="Valuation (USD)"/>
      <sheetName val="Financing"/>
      <sheetName val="Flags"/>
      <sheetName val="Error checks"/>
    </sheetNames>
    <sheetDataSet>
      <sheetData sheetId="0" refreshError="1"/>
      <sheetData sheetId="1" refreshError="1"/>
      <sheetData sheetId="2">
        <row r="14">
          <cell r="D14">
            <v>12</v>
          </cell>
        </row>
        <row r="27">
          <cell r="F27">
            <v>50</v>
          </cell>
          <cell r="G27">
            <v>100</v>
          </cell>
          <cell r="H27">
            <v>50</v>
          </cell>
          <cell r="I27">
            <v>200</v>
          </cell>
          <cell r="J27">
            <v>100</v>
          </cell>
        </row>
        <row r="30">
          <cell r="F30">
            <v>2000</v>
          </cell>
          <cell r="G30">
            <v>1200</v>
          </cell>
          <cell r="H30">
            <v>1100</v>
          </cell>
          <cell r="I30">
            <v>200</v>
          </cell>
          <cell r="J30">
            <v>200</v>
          </cell>
        </row>
        <row r="31">
          <cell r="F31">
            <v>1</v>
          </cell>
          <cell r="G31">
            <v>12</v>
          </cell>
          <cell r="H31">
            <v>30</v>
          </cell>
          <cell r="I31">
            <v>24</v>
          </cell>
          <cell r="J31">
            <v>24</v>
          </cell>
        </row>
        <row r="34">
          <cell r="F34">
            <v>2000</v>
          </cell>
          <cell r="G34">
            <v>10800</v>
          </cell>
          <cell r="H34">
            <v>13100</v>
          </cell>
          <cell r="I34">
            <v>2600</v>
          </cell>
          <cell r="J34">
            <v>2600</v>
          </cell>
        </row>
        <row r="36">
          <cell r="F36">
            <v>0</v>
          </cell>
          <cell r="G36">
            <v>800</v>
          </cell>
          <cell r="I36">
            <v>100</v>
          </cell>
          <cell r="J36">
            <v>100</v>
          </cell>
        </row>
        <row r="37">
          <cell r="H37">
            <v>436.66666666666669</v>
          </cell>
        </row>
        <row r="38">
          <cell r="F38">
            <v>1</v>
          </cell>
          <cell r="G38">
            <v>12</v>
          </cell>
          <cell r="H38">
            <v>30</v>
          </cell>
          <cell r="I38">
            <v>24</v>
          </cell>
          <cell r="J38">
            <v>24</v>
          </cell>
        </row>
        <row r="39">
          <cell r="F39">
            <v>922.5</v>
          </cell>
          <cell r="G39">
            <v>313.82083333333333</v>
          </cell>
          <cell r="H39">
            <v>121.74416666666666</v>
          </cell>
          <cell r="I39">
            <v>32.319791666666667</v>
          </cell>
          <cell r="J39">
            <v>32.319791666666667</v>
          </cell>
        </row>
        <row r="49">
          <cell r="F49">
            <v>922.5</v>
          </cell>
          <cell r="G49">
            <v>3765.85</v>
          </cell>
          <cell r="H49">
            <v>3652.3249999999998</v>
          </cell>
          <cell r="I49">
            <v>775.67499999999995</v>
          </cell>
          <cell r="J49">
            <v>775.67499999999995</v>
          </cell>
        </row>
        <row r="50">
          <cell r="E50">
            <v>0.2</v>
          </cell>
        </row>
        <row r="53">
          <cell r="F53">
            <v>2020</v>
          </cell>
          <cell r="G53">
            <v>2021</v>
          </cell>
          <cell r="H53">
            <v>2022</v>
          </cell>
          <cell r="I53">
            <v>2023</v>
          </cell>
          <cell r="J53">
            <v>2024</v>
          </cell>
          <cell r="K53">
            <v>2025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62">
          <cell r="F62">
            <v>51.5</v>
          </cell>
          <cell r="G62">
            <v>400</v>
          </cell>
          <cell r="H62">
            <v>300</v>
          </cell>
          <cell r="I62">
            <v>200</v>
          </cell>
          <cell r="J62">
            <v>200</v>
          </cell>
        </row>
        <row r="63"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6">
          <cell r="E66">
            <v>20</v>
          </cell>
        </row>
        <row r="67">
          <cell r="E67">
            <v>0</v>
          </cell>
        </row>
        <row r="68">
          <cell r="E68">
            <v>5.0000000000000001E-3</v>
          </cell>
        </row>
        <row r="69">
          <cell r="E69">
            <v>0.01</v>
          </cell>
        </row>
        <row r="70">
          <cell r="E70">
            <v>0.03</v>
          </cell>
        </row>
        <row r="73">
          <cell r="G73">
            <v>0.6</v>
          </cell>
          <cell r="I73">
            <v>0.6</v>
          </cell>
          <cell r="J73">
            <v>0.6</v>
          </cell>
        </row>
        <row r="74">
          <cell r="F74">
            <v>0.6</v>
          </cell>
        </row>
        <row r="78">
          <cell r="D78" t="str">
            <v>Please select scenario</v>
          </cell>
          <cell r="E78" t="str">
            <v>Growth - base</v>
          </cell>
          <cell r="F78">
            <v>2020</v>
          </cell>
          <cell r="G78">
            <v>2021</v>
          </cell>
          <cell r="H78">
            <v>2022</v>
          </cell>
          <cell r="I78">
            <v>2023</v>
          </cell>
          <cell r="J78">
            <v>2024</v>
          </cell>
          <cell r="K78">
            <v>2025</v>
          </cell>
        </row>
        <row r="79">
          <cell r="C79" t="str">
            <v>Product 1</v>
          </cell>
          <cell r="F79">
            <v>2.5000000000000001E-2</v>
          </cell>
          <cell r="G79">
            <v>2.5000000000000001E-2</v>
          </cell>
          <cell r="H79">
            <v>2.5000000000000001E-2</v>
          </cell>
          <cell r="I79">
            <v>2.5000000000000001E-2</v>
          </cell>
          <cell r="J79">
            <v>2.5000000000000001E-2</v>
          </cell>
          <cell r="K79">
            <v>2.5000000000000001E-2</v>
          </cell>
        </row>
        <row r="80">
          <cell r="C80" t="str">
            <v>Product 2</v>
          </cell>
          <cell r="F80">
            <v>2.5000000000000001E-2</v>
          </cell>
          <cell r="G80">
            <v>2.5000000000000001E-2</v>
          </cell>
          <cell r="H80">
            <v>2.5000000000000001E-2</v>
          </cell>
          <cell r="I80">
            <v>2.5000000000000001E-2</v>
          </cell>
          <cell r="J80">
            <v>2.5000000000000001E-2</v>
          </cell>
          <cell r="K80">
            <v>2.5000000000000001E-2</v>
          </cell>
        </row>
        <row r="81">
          <cell r="C81" t="str">
            <v>Product 3</v>
          </cell>
          <cell r="F81">
            <v>2.5000000000000001E-2</v>
          </cell>
          <cell r="G81">
            <v>2.5000000000000001E-2</v>
          </cell>
          <cell r="H81">
            <v>2.5000000000000001E-2</v>
          </cell>
          <cell r="I81">
            <v>2.5000000000000001E-2</v>
          </cell>
          <cell r="J81">
            <v>2.5000000000000001E-2</v>
          </cell>
          <cell r="K81">
            <v>2.5000000000000001E-2</v>
          </cell>
        </row>
        <row r="82">
          <cell r="C82" t="str">
            <v>Product 4</v>
          </cell>
          <cell r="F82">
            <v>2.5000000000000001E-2</v>
          </cell>
          <cell r="G82">
            <v>2.5000000000000001E-2</v>
          </cell>
          <cell r="H82">
            <v>2.5000000000000001E-2</v>
          </cell>
          <cell r="I82">
            <v>2.5000000000000001E-2</v>
          </cell>
          <cell r="J82">
            <v>2.5000000000000001E-2</v>
          </cell>
          <cell r="K82">
            <v>2.5000000000000001E-2</v>
          </cell>
        </row>
        <row r="83">
          <cell r="C83" t="str">
            <v>Product 5</v>
          </cell>
          <cell r="F83">
            <v>2.5000000000000001E-2</v>
          </cell>
          <cell r="G83">
            <v>2.5000000000000001E-2</v>
          </cell>
          <cell r="H83">
            <v>2.5000000000000001E-2</v>
          </cell>
          <cell r="I83">
            <v>2.5000000000000001E-2</v>
          </cell>
          <cell r="J83">
            <v>2.5000000000000001E-2</v>
          </cell>
          <cell r="K83">
            <v>2.5000000000000001E-2</v>
          </cell>
        </row>
        <row r="85">
          <cell r="F85">
            <v>2020</v>
          </cell>
          <cell r="G85">
            <v>2021</v>
          </cell>
          <cell r="H85">
            <v>2022</v>
          </cell>
          <cell r="I85">
            <v>2023</v>
          </cell>
          <cell r="J85">
            <v>2024</v>
          </cell>
          <cell r="K85">
            <v>2025</v>
          </cell>
        </row>
        <row r="86">
          <cell r="F86">
            <v>0.92</v>
          </cell>
          <cell r="G86">
            <v>0.92</v>
          </cell>
          <cell r="H86">
            <v>0.92</v>
          </cell>
          <cell r="I86">
            <v>0.92</v>
          </cell>
          <cell r="J86">
            <v>0.92</v>
          </cell>
          <cell r="K86">
            <v>0.92</v>
          </cell>
        </row>
        <row r="89">
          <cell r="F89">
            <v>0.01</v>
          </cell>
        </row>
        <row r="90">
          <cell r="F90">
            <v>6.0000000000000001E-3</v>
          </cell>
        </row>
        <row r="91">
          <cell r="F91">
            <v>4.0000000000000001E-3</v>
          </cell>
        </row>
        <row r="97">
          <cell r="D97" t="str">
            <v>Please select scenario</v>
          </cell>
          <cell r="E97" t="str">
            <v>Opex - base</v>
          </cell>
          <cell r="F97">
            <v>2020</v>
          </cell>
          <cell r="G97">
            <v>2021</v>
          </cell>
          <cell r="H97">
            <v>2022</v>
          </cell>
          <cell r="I97">
            <v>2023</v>
          </cell>
          <cell r="J97">
            <v>2024</v>
          </cell>
          <cell r="K97">
            <v>2025</v>
          </cell>
        </row>
        <row r="98">
          <cell r="C98" t="str">
            <v>Management Team</v>
          </cell>
          <cell r="E98" t="str">
            <v>Top Management salaries (LCY per month for top 4-5 FTE)</v>
          </cell>
          <cell r="F98">
            <v>200000</v>
          </cell>
          <cell r="G98">
            <v>200000</v>
          </cell>
          <cell r="H98">
            <v>200000</v>
          </cell>
          <cell r="I98">
            <v>200000</v>
          </cell>
          <cell r="J98">
            <v>200000</v>
          </cell>
          <cell r="K98">
            <v>200000</v>
          </cell>
        </row>
        <row r="99">
          <cell r="C99" t="str">
            <v>Marketing</v>
          </cell>
          <cell r="E99" t="str">
            <v>Marketing cost per month,  incl. salaries (% of sales)</v>
          </cell>
          <cell r="F99">
            <v>0.03</v>
          </cell>
          <cell r="G99">
            <v>0.03</v>
          </cell>
          <cell r="H99">
            <v>0.03</v>
          </cell>
          <cell r="I99">
            <v>0.03</v>
          </cell>
          <cell r="J99">
            <v>0.03</v>
          </cell>
          <cell r="K99">
            <v>0.03</v>
          </cell>
        </row>
        <row r="100">
          <cell r="C100" t="str">
            <v>IT</v>
          </cell>
          <cell r="E100" t="str">
            <v>IT cost per month,  incl. salaries (as % of sales)</v>
          </cell>
          <cell r="F100">
            <v>0.05</v>
          </cell>
          <cell r="G100">
            <v>0.05</v>
          </cell>
          <cell r="H100">
            <v>0.05</v>
          </cell>
          <cell r="I100">
            <v>0.05</v>
          </cell>
          <cell r="J100">
            <v>0.05</v>
          </cell>
          <cell r="K100">
            <v>0.05</v>
          </cell>
        </row>
        <row r="101">
          <cell r="C101" t="str">
            <v>Other salaries (excl. field team, marketing, IT, management)</v>
          </cell>
          <cell r="E101" t="str">
            <v>Other salaries, excl. field team, management, IT, marketing (LCY per month)</v>
          </cell>
          <cell r="F101">
            <v>0.25</v>
          </cell>
          <cell r="G101">
            <v>0.22</v>
          </cell>
          <cell r="H101">
            <v>0.2</v>
          </cell>
          <cell r="I101">
            <v>0.18</v>
          </cell>
          <cell r="J101">
            <v>0.16</v>
          </cell>
          <cell r="K101">
            <v>0.15</v>
          </cell>
        </row>
        <row r="102">
          <cell r="C102" t="str">
            <v>Travel</v>
          </cell>
          <cell r="E102" t="str">
            <v>Travel cost (as % of management cost and other salaries)</v>
          </cell>
          <cell r="F102">
            <v>0.04</v>
          </cell>
          <cell r="G102">
            <v>0.04</v>
          </cell>
          <cell r="H102">
            <v>0.04</v>
          </cell>
          <cell r="I102">
            <v>0.04</v>
          </cell>
          <cell r="J102">
            <v>0.04</v>
          </cell>
          <cell r="K102">
            <v>0.04</v>
          </cell>
        </row>
        <row r="103">
          <cell r="C103" t="str">
            <v xml:space="preserve">Office </v>
          </cell>
          <cell r="E103" t="str">
            <v>Office cost: rent, supplies, utilities, etc. (LCY per month)</v>
          </cell>
          <cell r="F103">
            <v>200000</v>
          </cell>
          <cell r="G103">
            <v>200000</v>
          </cell>
          <cell r="H103">
            <v>200000</v>
          </cell>
          <cell r="I103">
            <v>200000</v>
          </cell>
          <cell r="J103">
            <v>200000</v>
          </cell>
          <cell r="K103">
            <v>200000</v>
          </cell>
        </row>
        <row r="104">
          <cell r="C104" t="str">
            <v>Other Overhead</v>
          </cell>
          <cell r="E104" t="str">
            <v>Other overhead costs as % of revenues (consultancy not covered in other categories, legal, insurance, etc.)</v>
          </cell>
          <cell r="F104">
            <v>0.01</v>
          </cell>
          <cell r="G104">
            <v>0.01</v>
          </cell>
          <cell r="H104">
            <v>0.01</v>
          </cell>
          <cell r="I104">
            <v>0.01</v>
          </cell>
          <cell r="J104">
            <v>0.01</v>
          </cell>
          <cell r="K104">
            <v>0.01</v>
          </cell>
        </row>
        <row r="105">
          <cell r="C105" t="str">
            <v>Capex</v>
          </cell>
          <cell r="E105" t="str">
            <v>Capex: investment in shops, vehicles, etc. (LYC per month)</v>
          </cell>
          <cell r="F105">
            <v>100000</v>
          </cell>
          <cell r="G105">
            <v>100000</v>
          </cell>
          <cell r="H105">
            <v>100000</v>
          </cell>
          <cell r="I105">
            <v>100000</v>
          </cell>
          <cell r="J105">
            <v>100000</v>
          </cell>
          <cell r="K105">
            <v>100000</v>
          </cell>
        </row>
        <row r="106">
          <cell r="C106" t="str">
            <v>Depreciation</v>
          </cell>
          <cell r="E106" t="str">
            <v>Depreciation of fixed assets (months)</v>
          </cell>
          <cell r="F106">
            <v>60</v>
          </cell>
        </row>
        <row r="111">
          <cell r="E111">
            <v>0.4</v>
          </cell>
        </row>
        <row r="112">
          <cell r="E112">
            <v>0.05</v>
          </cell>
        </row>
        <row r="113">
          <cell r="E113" t="str">
            <v>Cash basis</v>
          </cell>
        </row>
        <row r="114">
          <cell r="E114" t="str">
            <v>Cash basis</v>
          </cell>
        </row>
        <row r="118">
          <cell r="E118">
            <v>2000000</v>
          </cell>
        </row>
        <row r="119">
          <cell r="E119">
            <v>1000000</v>
          </cell>
        </row>
        <row r="120">
          <cell r="E120">
            <v>0</v>
          </cell>
        </row>
        <row r="121">
          <cell r="E121">
            <v>0</v>
          </cell>
        </row>
        <row r="124">
          <cell r="E124">
            <v>1000000</v>
          </cell>
        </row>
        <row r="125">
          <cell r="E125">
            <v>2000000</v>
          </cell>
        </row>
        <row r="126">
          <cell r="E126">
            <v>0</v>
          </cell>
        </row>
        <row r="127">
          <cell r="E127">
            <v>0</v>
          </cell>
        </row>
        <row r="155">
          <cell r="F155">
            <v>0.13</v>
          </cell>
        </row>
        <row r="156">
          <cell r="F156">
            <v>5</v>
          </cell>
        </row>
      </sheetData>
      <sheetData sheetId="3" refreshError="1"/>
      <sheetData sheetId="4" refreshError="1"/>
      <sheetData sheetId="5">
        <row r="4">
          <cell r="J4">
            <v>2020</v>
          </cell>
          <cell r="K4">
            <v>2020</v>
          </cell>
          <cell r="L4">
            <v>2020</v>
          </cell>
          <cell r="M4">
            <v>2020</v>
          </cell>
          <cell r="N4">
            <v>2020</v>
          </cell>
          <cell r="O4">
            <v>2020</v>
          </cell>
          <cell r="P4">
            <v>2020</v>
          </cell>
          <cell r="Q4">
            <v>2020</v>
          </cell>
          <cell r="R4">
            <v>2020</v>
          </cell>
          <cell r="S4">
            <v>2020</v>
          </cell>
          <cell r="T4">
            <v>2020</v>
          </cell>
          <cell r="U4">
            <v>2020</v>
          </cell>
          <cell r="V4">
            <v>2021</v>
          </cell>
          <cell r="W4">
            <v>2021</v>
          </cell>
          <cell r="X4">
            <v>2021</v>
          </cell>
          <cell r="Y4">
            <v>2021</v>
          </cell>
          <cell r="Z4">
            <v>2021</v>
          </cell>
          <cell r="AA4">
            <v>2021</v>
          </cell>
          <cell r="AB4">
            <v>2021</v>
          </cell>
          <cell r="AC4">
            <v>2021</v>
          </cell>
          <cell r="AD4">
            <v>2021</v>
          </cell>
          <cell r="AE4">
            <v>2021</v>
          </cell>
          <cell r="AF4">
            <v>2021</v>
          </cell>
          <cell r="AG4">
            <v>2021</v>
          </cell>
          <cell r="AH4">
            <v>2022</v>
          </cell>
          <cell r="AI4">
            <v>2022</v>
          </cell>
          <cell r="AJ4">
            <v>2022</v>
          </cell>
          <cell r="AK4">
            <v>2022</v>
          </cell>
          <cell r="AL4">
            <v>2022</v>
          </cell>
          <cell r="AM4">
            <v>2022</v>
          </cell>
          <cell r="AN4">
            <v>2022</v>
          </cell>
          <cell r="AO4">
            <v>2022</v>
          </cell>
          <cell r="AP4">
            <v>2022</v>
          </cell>
          <cell r="AQ4">
            <v>2022</v>
          </cell>
          <cell r="AR4">
            <v>2022</v>
          </cell>
          <cell r="AS4">
            <v>2022</v>
          </cell>
          <cell r="AT4">
            <v>2023</v>
          </cell>
          <cell r="AU4">
            <v>2023</v>
          </cell>
          <cell r="AV4">
            <v>2023</v>
          </cell>
          <cell r="AW4">
            <v>2023</v>
          </cell>
          <cell r="AX4">
            <v>2023</v>
          </cell>
          <cell r="AY4">
            <v>2023</v>
          </cell>
          <cell r="AZ4">
            <v>2023</v>
          </cell>
          <cell r="BA4">
            <v>2023</v>
          </cell>
          <cell r="BB4">
            <v>2023</v>
          </cell>
          <cell r="BC4">
            <v>2023</v>
          </cell>
          <cell r="BD4">
            <v>2023</v>
          </cell>
          <cell r="BE4">
            <v>2023</v>
          </cell>
          <cell r="BF4">
            <v>2024</v>
          </cell>
          <cell r="BG4">
            <v>2024</v>
          </cell>
          <cell r="BH4">
            <v>2024</v>
          </cell>
          <cell r="BI4">
            <v>2024</v>
          </cell>
          <cell r="BJ4">
            <v>2024</v>
          </cell>
          <cell r="BK4">
            <v>2024</v>
          </cell>
          <cell r="BL4">
            <v>2024</v>
          </cell>
          <cell r="BM4">
            <v>2024</v>
          </cell>
          <cell r="BN4">
            <v>2024</v>
          </cell>
          <cell r="BO4">
            <v>2024</v>
          </cell>
          <cell r="BP4">
            <v>2024</v>
          </cell>
          <cell r="BQ4">
            <v>2024</v>
          </cell>
          <cell r="BR4">
            <v>2025</v>
          </cell>
          <cell r="BS4">
            <v>2025</v>
          </cell>
          <cell r="BT4">
            <v>2025</v>
          </cell>
          <cell r="BU4">
            <v>2025</v>
          </cell>
          <cell r="BV4">
            <v>2025</v>
          </cell>
          <cell r="BW4">
            <v>2025</v>
          </cell>
          <cell r="BX4">
            <v>2025</v>
          </cell>
          <cell r="BY4">
            <v>2025</v>
          </cell>
          <cell r="BZ4">
            <v>2025</v>
          </cell>
          <cell r="CA4">
            <v>2025</v>
          </cell>
          <cell r="CB4">
            <v>2025</v>
          </cell>
          <cell r="CC4">
            <v>2025</v>
          </cell>
        </row>
        <row r="25">
          <cell r="J25">
            <v>4900</v>
          </cell>
          <cell r="K25">
            <v>5110.833333333333</v>
          </cell>
          <cell r="L25">
            <v>5332.916666666667</v>
          </cell>
          <cell r="M25">
            <v>5566.5312500000009</v>
          </cell>
          <cell r="N25">
            <v>5811.9653645833332</v>
          </cell>
          <cell r="O25">
            <v>6069.5144986979158</v>
          </cell>
          <cell r="P25">
            <v>6339.4815278320293</v>
          </cell>
          <cell r="Q25">
            <v>6622.176899361164</v>
          </cell>
          <cell r="R25">
            <v>6917.9188218451927</v>
          </cell>
          <cell r="S25">
            <v>7172.205328670042</v>
          </cell>
          <cell r="T25">
            <v>7495.0269984798251</v>
          </cell>
          <cell r="U25">
            <v>7831.8983767015197</v>
          </cell>
          <cell r="V25">
            <v>8124.1268064443648</v>
          </cell>
          <cell r="W25">
            <v>8455.3050994091973</v>
          </cell>
          <cell r="X25">
            <v>8859.9322931866009</v>
          </cell>
          <cell r="Y25">
            <v>9277.6344905972928</v>
          </cell>
          <cell r="Z25">
            <v>9708.7422493528647</v>
          </cell>
          <cell r="AA25">
            <v>10153.594348376339</v>
          </cell>
          <cell r="AB25">
            <v>10612.537993795202</v>
          </cell>
          <cell r="AC25">
            <v>11085.929030079413</v>
          </cell>
          <cell r="AD25">
            <v>11574.132156453086</v>
          </cell>
          <cell r="AE25">
            <v>12010.263252274695</v>
          </cell>
          <cell r="AF25">
            <v>12529.378051637759</v>
          </cell>
          <cell r="AG25">
            <v>13064.45298948235</v>
          </cell>
          <cell r="AH25">
            <v>13543.461073564307</v>
          </cell>
          <cell r="AI25">
            <v>13946.128377218774</v>
          </cell>
          <cell r="AJ25">
            <v>14434.666810747842</v>
          </cell>
          <cell r="AK25">
            <v>14934.413463549772</v>
          </cell>
          <cell r="AL25">
            <v>15445.660913268486</v>
          </cell>
          <cell r="AM25">
            <v>15968.708916442611</v>
          </cell>
          <cell r="AN25">
            <v>16503.864589391669</v>
          </cell>
          <cell r="AO25">
            <v>17054.861702122864</v>
          </cell>
          <cell r="AP25">
            <v>17618.401455604129</v>
          </cell>
          <cell r="AQ25">
            <v>18119.289304735765</v>
          </cell>
          <cell r="AR25">
            <v>18709.643933664349</v>
          </cell>
          <cell r="AS25">
            <v>19313.537334733035</v>
          </cell>
          <cell r="AT25">
            <v>19849.992880294121</v>
          </cell>
          <cell r="AU25">
            <v>20382.714057079043</v>
          </cell>
          <cell r="AV25">
            <v>21014.019235732816</v>
          </cell>
          <cell r="AW25">
            <v>21660.099004909593</v>
          </cell>
          <cell r="AX25">
            <v>22321.334043474777</v>
          </cell>
          <cell r="AY25">
            <v>22998.114427835604</v>
          </cell>
          <cell r="AZ25">
            <v>23690.839868105028</v>
          </cell>
          <cell r="BA25">
            <v>24401.738337793609</v>
          </cell>
          <cell r="BB25">
            <v>25129.303682771591</v>
          </cell>
          <cell r="BC25">
            <v>25774.229415819362</v>
          </cell>
          <cell r="BD25">
            <v>26537.413609150863</v>
          </cell>
          <cell r="BE25">
            <v>27318.57082812308</v>
          </cell>
          <cell r="BF25">
            <v>28010.758596207481</v>
          </cell>
          <cell r="BG25">
            <v>28666.880441762849</v>
          </cell>
          <cell r="BH25">
            <v>29452.785966345735</v>
          </cell>
          <cell r="BI25">
            <v>30257.758124377182</v>
          </cell>
          <cell r="BJ25">
            <v>31082.280047866738</v>
          </cell>
          <cell r="BK25">
            <v>31926.84687911786</v>
          </cell>
          <cell r="BL25">
            <v>32791.966071681905</v>
          </cell>
          <cell r="BM25">
            <v>33679.124773603842</v>
          </cell>
          <cell r="BN25">
            <v>34587.831760093373</v>
          </cell>
          <cell r="BO25">
            <v>35390.890304753368</v>
          </cell>
          <cell r="BP25">
            <v>36345.61668545688</v>
          </cell>
          <cell r="BQ25">
            <v>37323.555137898409</v>
          </cell>
          <cell r="BR25">
            <v>38187.728627863013</v>
          </cell>
          <cell r="BS25">
            <v>39069.497684965303</v>
          </cell>
          <cell r="BT25">
            <v>40118.620943029477</v>
          </cell>
          <cell r="BU25">
            <v>41193.30763337214</v>
          </cell>
          <cell r="BV25">
            <v>42294.20383724045</v>
          </cell>
          <cell r="BW25">
            <v>43421.971716179571</v>
          </cell>
          <cell r="BX25">
            <v>44577.289914766283</v>
          </cell>
          <cell r="BY25">
            <v>45761.368293673804</v>
          </cell>
          <cell r="BZ25">
            <v>46974.37499294919</v>
          </cell>
          <cell r="CA25">
            <v>48045.759793883757</v>
          </cell>
          <cell r="CB25">
            <v>49320.542250008832</v>
          </cell>
          <cell r="CC25">
            <v>50626.480992813355</v>
          </cell>
        </row>
        <row r="26">
          <cell r="J26">
            <v>500</v>
          </cell>
          <cell r="K26">
            <v>512.49999999999989</v>
          </cell>
          <cell r="L26">
            <v>525.31249999999989</v>
          </cell>
          <cell r="M26">
            <v>538.44531249999977</v>
          </cell>
          <cell r="N26">
            <v>551.90644531249984</v>
          </cell>
          <cell r="O26">
            <v>565.70410644531216</v>
          </cell>
          <cell r="P26">
            <v>579.84670910644491</v>
          </cell>
          <cell r="Q26">
            <v>594.34287683410605</v>
          </cell>
          <cell r="R26">
            <v>548.28130387946283</v>
          </cell>
          <cell r="S26">
            <v>624.43148497383265</v>
          </cell>
          <cell r="T26">
            <v>640.04227209817827</v>
          </cell>
          <cell r="U26">
            <v>590.43899601056933</v>
          </cell>
          <cell r="V26">
            <v>605.1999709108336</v>
          </cell>
          <cell r="W26">
            <v>689.255522426227</v>
          </cell>
          <cell r="X26">
            <v>706.48691048688261</v>
          </cell>
          <cell r="Y26">
            <v>724.14908324905468</v>
          </cell>
          <cell r="Z26">
            <v>742.25281033028091</v>
          </cell>
          <cell r="AA26">
            <v>760.80913058853798</v>
          </cell>
          <cell r="AB26">
            <v>779.82935885325128</v>
          </cell>
          <cell r="AC26">
            <v>799.3250928245825</v>
          </cell>
          <cell r="AD26">
            <v>737.37739813067731</v>
          </cell>
          <cell r="AE26">
            <v>839.79092564882683</v>
          </cell>
          <cell r="AF26">
            <v>860.78569879004749</v>
          </cell>
          <cell r="AG26">
            <v>794.07480713381869</v>
          </cell>
          <cell r="AH26">
            <v>813.9266773121642</v>
          </cell>
          <cell r="AI26">
            <v>926.9720491610758</v>
          </cell>
          <cell r="AJ26">
            <v>950.14635039010261</v>
          </cell>
          <cell r="AK26">
            <v>973.90000914985512</v>
          </cell>
          <cell r="AL26">
            <v>998.24750937860131</v>
          </cell>
          <cell r="AM26">
            <v>1023.2036971130663</v>
          </cell>
          <cell r="AN26">
            <v>1048.7837895408929</v>
          </cell>
          <cell r="AO26">
            <v>1075.0033842794151</v>
          </cell>
          <cell r="AP26">
            <v>991.69062199776033</v>
          </cell>
          <cell r="AQ26">
            <v>1129.4254306085602</v>
          </cell>
          <cell r="AR26">
            <v>1157.6610663737742</v>
          </cell>
          <cell r="AS26">
            <v>1067.9423337298067</v>
          </cell>
          <cell r="AT26">
            <v>1094.6408920730519</v>
          </cell>
          <cell r="AU26">
            <v>1246.6743493054198</v>
          </cell>
          <cell r="AV26">
            <v>1277.8412080380551</v>
          </cell>
          <cell r="AW26">
            <v>1309.7872382390065</v>
          </cell>
          <cell r="AX26">
            <v>1342.5319191949816</v>
          </cell>
          <cell r="AY26">
            <v>1376.0952171748563</v>
          </cell>
          <cell r="AZ26">
            <v>1410.4975976042274</v>
          </cell>
          <cell r="BA26">
            <v>1445.7600375443328</v>
          </cell>
          <cell r="BB26">
            <v>1333.713634634647</v>
          </cell>
          <cell r="BC26">
            <v>1518.9516394450143</v>
          </cell>
          <cell r="BD26">
            <v>1556.9254304311394</v>
          </cell>
          <cell r="BE26">
            <v>1436.2637095727259</v>
          </cell>
          <cell r="BF26">
            <v>1472.170302312044</v>
          </cell>
          <cell r="BG26">
            <v>1676.6383998553833</v>
          </cell>
          <cell r="BH26">
            <v>1718.5543598517681</v>
          </cell>
          <cell r="BI26">
            <v>1761.5182188480619</v>
          </cell>
          <cell r="BJ26">
            <v>1805.5561743192632</v>
          </cell>
          <cell r="BK26">
            <v>1850.6950786772447</v>
          </cell>
          <cell r="BL26">
            <v>1896.9624556441754</v>
          </cell>
          <cell r="BM26">
            <v>1944.3865170352797</v>
          </cell>
          <cell r="BN26">
            <v>1793.6965619650455</v>
          </cell>
          <cell r="BO26">
            <v>2042.8210844601904</v>
          </cell>
          <cell r="BP26">
            <v>2093.8916115716947</v>
          </cell>
          <cell r="BQ26">
            <v>1931.6150116748888</v>
          </cell>
          <cell r="BR26">
            <v>1979.9053869667607</v>
          </cell>
          <cell r="BS26">
            <v>2254.8922462676996</v>
          </cell>
          <cell r="BT26">
            <v>2311.2645524243912</v>
          </cell>
          <cell r="BU26">
            <v>2369.0461662350012</v>
          </cell>
          <cell r="BV26">
            <v>2428.2723203908758</v>
          </cell>
          <cell r="BW26">
            <v>2488.9791284006474</v>
          </cell>
          <cell r="BX26">
            <v>2551.2036066106634</v>
          </cell>
          <cell r="BY26">
            <v>2614.9836967759297</v>
          </cell>
          <cell r="BZ26">
            <v>2412.322460275795</v>
          </cell>
          <cell r="CA26">
            <v>2747.3672464252109</v>
          </cell>
          <cell r="CB26">
            <v>2816.0514275858413</v>
          </cell>
          <cell r="CC26">
            <v>2597.8074419479385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88.831887250155376</v>
          </cell>
          <cell r="W27">
            <v>90.67515592080187</v>
          </cell>
          <cell r="X27">
            <v>92.521416147932598</v>
          </cell>
          <cell r="Y27">
            <v>94.41235659276694</v>
          </cell>
          <cell r="Z27">
            <v>96.349103118475313</v>
          </cell>
          <cell r="AA27">
            <v>98.332809681661075</v>
          </cell>
          <cell r="AB27">
            <v>100.36465903501511</v>
          </cell>
          <cell r="AC27">
            <v>102.44586344753513</v>
          </cell>
          <cell r="AD27">
            <v>94.8579003786773</v>
          </cell>
          <cell r="AE27">
            <v>106.79753736184426</v>
          </cell>
          <cell r="AF27">
            <v>109.0341697206014</v>
          </cell>
          <cell r="AG27">
            <v>100.85819385007864</v>
          </cell>
          <cell r="AH27">
            <v>291.64814278625346</v>
          </cell>
          <cell r="AI27">
            <v>309.41269041556905</v>
          </cell>
          <cell r="AJ27">
            <v>316.55759166252665</v>
          </cell>
          <cell r="AK27">
            <v>323.87763582098273</v>
          </cell>
          <cell r="AL27">
            <v>331.37721920090053</v>
          </cell>
          <cell r="AM27">
            <v>339.06084793241229</v>
          </cell>
          <cell r="AN27">
            <v>341.80447794253769</v>
          </cell>
          <cell r="AO27">
            <v>350.12201302347131</v>
          </cell>
          <cell r="AP27">
            <v>323.17454416546184</v>
          </cell>
          <cell r="AQ27">
            <v>367.40304835763823</v>
          </cell>
          <cell r="AR27">
            <v>376.35767899660385</v>
          </cell>
          <cell r="AS27">
            <v>347.3357721726104</v>
          </cell>
          <cell r="AT27">
            <v>380.93354591682282</v>
          </cell>
          <cell r="AU27">
            <v>430.31189272547476</v>
          </cell>
          <cell r="AV27">
            <v>440.75568855021675</v>
          </cell>
          <cell r="AW27">
            <v>451.4587287012335</v>
          </cell>
          <cell r="AX27">
            <v>462.4275037198604</v>
          </cell>
          <cell r="AY27">
            <v>473.66866636438863</v>
          </cell>
          <cell r="AZ27">
            <v>482.46145421125726</v>
          </cell>
          <cell r="BA27">
            <v>494.40195815096695</v>
          </cell>
          <cell r="BB27">
            <v>456.18525194354254</v>
          </cell>
          <cell r="BC27">
            <v>519.19498201622434</v>
          </cell>
          <cell r="BD27">
            <v>532.05229848644183</v>
          </cell>
          <cell r="BE27">
            <v>490.89579337473748</v>
          </cell>
          <cell r="BF27">
            <v>583.08576084510491</v>
          </cell>
          <cell r="BG27">
            <v>654.60034630399434</v>
          </cell>
          <cell r="BH27">
            <v>670.79835925752923</v>
          </cell>
          <cell r="BI27">
            <v>687.40033834490021</v>
          </cell>
          <cell r="BJ27">
            <v>704.4163877363095</v>
          </cell>
          <cell r="BK27">
            <v>721.85686418144212</v>
          </cell>
          <cell r="BL27">
            <v>738.28177116151232</v>
          </cell>
          <cell r="BM27">
            <v>756.67444665925996</v>
          </cell>
          <cell r="BN27">
            <v>698.08506526142969</v>
          </cell>
          <cell r="BO27">
            <v>794.85553839469162</v>
          </cell>
          <cell r="BP27">
            <v>814.66174667764778</v>
          </cell>
          <cell r="BQ27">
            <v>751.56670374571479</v>
          </cell>
          <cell r="BR27">
            <v>777.40275733373107</v>
          </cell>
          <cell r="BS27">
            <v>884.37718009065179</v>
          </cell>
          <cell r="BT27">
            <v>906.39779611348331</v>
          </cell>
          <cell r="BU27">
            <v>928.96840411420817</v>
          </cell>
          <cell r="BV27">
            <v>952.10275656039312</v>
          </cell>
          <cell r="BW27">
            <v>975.81494971811935</v>
          </cell>
          <cell r="BX27">
            <v>999.34795184163659</v>
          </cell>
          <cell r="BY27">
            <v>1024.2974173293094</v>
          </cell>
          <cell r="BZ27">
            <v>944.94249507622374</v>
          </cell>
          <cell r="CA27">
            <v>1076.0857015781778</v>
          </cell>
          <cell r="CB27">
            <v>1102.9531792839825</v>
          </cell>
          <cell r="CC27">
            <v>1017.4962418920587</v>
          </cell>
        </row>
        <row r="28">
          <cell r="J28">
            <v>240.16666666666663</v>
          </cell>
          <cell r="K28">
            <v>239.30833333333334</v>
          </cell>
          <cell r="L28">
            <v>238.36874999999998</v>
          </cell>
          <cell r="M28">
            <v>237.34588541666662</v>
          </cell>
          <cell r="N28">
            <v>236.23765755208333</v>
          </cell>
          <cell r="O28">
            <v>235.04193232421872</v>
          </cell>
          <cell r="P28">
            <v>233.75652229899086</v>
          </cell>
          <cell r="Q28">
            <v>232.37918535646563</v>
          </cell>
          <cell r="R28">
            <v>224.81560883616103</v>
          </cell>
          <cell r="S28">
            <v>229.88776187734948</v>
          </cell>
          <cell r="T28">
            <v>228.22062389168624</v>
          </cell>
          <cell r="U28">
            <v>219.89158250070838</v>
          </cell>
          <cell r="V28">
            <v>281.61229713171321</v>
          </cell>
          <cell r="W28">
            <v>290.7504335755317</v>
          </cell>
          <cell r="X28">
            <v>292.7068062922578</v>
          </cell>
          <cell r="Y28">
            <v>294.67733618027762</v>
          </cell>
          <cell r="Z28">
            <v>296.66239193175323</v>
          </cell>
          <cell r="AA28">
            <v>298.66235136757348</v>
          </cell>
          <cell r="AB28">
            <v>300.67760166610367</v>
          </cell>
          <cell r="AC28">
            <v>302.7085395976506</v>
          </cell>
          <cell r="AD28">
            <v>280.3628811232162</v>
          </cell>
          <cell r="AE28">
            <v>307.37103112485869</v>
          </cell>
          <cell r="AF28">
            <v>309.45115014968303</v>
          </cell>
          <cell r="AG28">
            <v>285.28038700711528</v>
          </cell>
          <cell r="AH28">
            <v>567.47290570830546</v>
          </cell>
          <cell r="AI28">
            <v>608.38502227538925</v>
          </cell>
          <cell r="AJ28">
            <v>622.61062114322135</v>
          </cell>
          <cell r="AK28">
            <v>637.18606061662342</v>
          </cell>
          <cell r="AL28">
            <v>652.1201162726943</v>
          </cell>
          <cell r="AM28">
            <v>667.42178293199379</v>
          </cell>
          <cell r="AN28">
            <v>674.55250885831879</v>
          </cell>
          <cell r="AO28">
            <v>691.03702680039362</v>
          </cell>
          <cell r="AP28">
            <v>637.79330247554583</v>
          </cell>
          <cell r="AQ28">
            <v>725.280956990253</v>
          </cell>
          <cell r="AR28">
            <v>743.02890496505063</v>
          </cell>
          <cell r="AS28">
            <v>685.68718699399801</v>
          </cell>
          <cell r="AT28">
            <v>744.35333240200976</v>
          </cell>
          <cell r="AU28">
            <v>841.85392280633312</v>
          </cell>
          <cell r="AV28">
            <v>862.37693505416667</v>
          </cell>
          <cell r="AW28">
            <v>883.40993832595655</v>
          </cell>
          <cell r="AX28">
            <v>904.96569811926554</v>
          </cell>
          <cell r="AY28">
            <v>927.05729899146672</v>
          </cell>
          <cell r="AZ28">
            <v>945.15218344585151</v>
          </cell>
          <cell r="BA28">
            <v>968.57926733937825</v>
          </cell>
          <cell r="BB28">
            <v>893.68011670270232</v>
          </cell>
          <cell r="BC28">
            <v>1017.2201339715421</v>
          </cell>
          <cell r="BD28">
            <v>1042.4463738538504</v>
          </cell>
          <cell r="BE28">
            <v>961.7860265818349</v>
          </cell>
          <cell r="BF28">
            <v>1119.0266316397128</v>
          </cell>
          <cell r="BG28">
            <v>1258.6644171588621</v>
          </cell>
          <cell r="BH28">
            <v>1289.8527014143922</v>
          </cell>
          <cell r="BI28">
            <v>1321.81905245964</v>
          </cell>
          <cell r="BJ28">
            <v>1354.5829303257754</v>
          </cell>
          <cell r="BK28">
            <v>1388.1642815034616</v>
          </cell>
          <cell r="BL28">
            <v>1420.165864166938</v>
          </cell>
          <cell r="BM28">
            <v>1455.5627294689612</v>
          </cell>
          <cell r="BN28">
            <v>1342.8447649655541</v>
          </cell>
          <cell r="BO28">
            <v>1529.0413391038387</v>
          </cell>
          <cell r="BP28">
            <v>1567.1587389532494</v>
          </cell>
          <cell r="BQ28">
            <v>1445.7726740770136</v>
          </cell>
          <cell r="BR28">
            <v>1493.6618009195608</v>
          </cell>
          <cell r="BS28">
            <v>1699.4511914445229</v>
          </cell>
          <cell r="BT28">
            <v>1741.7894487649114</v>
          </cell>
          <cell r="BU28">
            <v>1785.1852901471805</v>
          </cell>
          <cell r="BV28">
            <v>1829.6651596397428</v>
          </cell>
          <cell r="BW28">
            <v>1875.2561623702636</v>
          </cell>
          <cell r="BX28">
            <v>1920.7002803971272</v>
          </cell>
          <cell r="BY28">
            <v>1968.6607318931085</v>
          </cell>
          <cell r="BZ28">
            <v>1816.1364044879524</v>
          </cell>
          <cell r="CA28">
            <v>2068.2128939394843</v>
          </cell>
          <cell r="CB28">
            <v>2119.8604415652212</v>
          </cell>
          <cell r="CC28">
            <v>1955.6078140148916</v>
          </cell>
        </row>
        <row r="29">
          <cell r="J29">
            <v>29.400000000000002</v>
          </cell>
          <cell r="K29">
            <v>30.665000000000003</v>
          </cell>
          <cell r="L29">
            <v>31.997500000000002</v>
          </cell>
          <cell r="M29">
            <v>33.399187500000011</v>
          </cell>
          <cell r="N29">
            <v>34.871792187499999</v>
          </cell>
          <cell r="O29">
            <v>36.417086992187492</v>
          </cell>
          <cell r="P29">
            <v>38.036889166992182</v>
          </cell>
          <cell r="Q29">
            <v>39.733061396166981</v>
          </cell>
          <cell r="R29">
            <v>41.507512931071155</v>
          </cell>
          <cell r="S29">
            <v>43.033231972020261</v>
          </cell>
          <cell r="T29">
            <v>44.970161990878957</v>
          </cell>
          <cell r="U29">
            <v>46.991390260209116</v>
          </cell>
          <cell r="V29">
            <v>48.744760838666188</v>
          </cell>
          <cell r="W29">
            <v>50.731830596455175</v>
          </cell>
          <cell r="X29">
            <v>53.159593759119616</v>
          </cell>
          <cell r="Y29">
            <v>55.66580694358376</v>
          </cell>
          <cell r="Z29">
            <v>58.252453496117191</v>
          </cell>
          <cell r="AA29">
            <v>60.921566090258032</v>
          </cell>
          <cell r="AB29">
            <v>63.675227962771217</v>
          </cell>
          <cell r="AC29">
            <v>66.515574180476477</v>
          </cell>
          <cell r="AD29">
            <v>69.444792938718521</v>
          </cell>
          <cell r="AE29">
            <v>72.061579513648184</v>
          </cell>
          <cell r="AF29">
            <v>75.176268309826568</v>
          </cell>
          <cell r="AG29">
            <v>78.386717936894087</v>
          </cell>
          <cell r="AH29">
            <v>81.26076644138584</v>
          </cell>
          <cell r="AI29">
            <v>83.676770263312676</v>
          </cell>
          <cell r="AJ29">
            <v>86.608000864487067</v>
          </cell>
          <cell r="AK29">
            <v>89.606480781298643</v>
          </cell>
          <cell r="AL29">
            <v>92.673965479610928</v>
          </cell>
          <cell r="AM29">
            <v>95.81225349865565</v>
          </cell>
          <cell r="AN29">
            <v>99.023187536350008</v>
          </cell>
          <cell r="AO29">
            <v>102.3291702127372</v>
          </cell>
          <cell r="AP29">
            <v>105.71040873362477</v>
          </cell>
          <cell r="AQ29">
            <v>108.71573582841458</v>
          </cell>
          <cell r="AR29">
            <v>112.25786360198609</v>
          </cell>
          <cell r="AS29">
            <v>115.88122400839821</v>
          </cell>
          <cell r="AT29">
            <v>119.09995728176472</v>
          </cell>
          <cell r="AU29">
            <v>122.29628434247428</v>
          </cell>
          <cell r="AV29">
            <v>126.0841154143969</v>
          </cell>
          <cell r="AW29">
            <v>129.96059402945752</v>
          </cell>
          <cell r="AX29">
            <v>133.92800426084867</v>
          </cell>
          <cell r="AY29">
            <v>137.98868656701364</v>
          </cell>
          <cell r="AZ29">
            <v>142.14503920863018</v>
          </cell>
          <cell r="BA29">
            <v>146.41043002676167</v>
          </cell>
          <cell r="BB29">
            <v>150.77582209662955</v>
          </cell>
          <cell r="BC29">
            <v>154.64537649491618</v>
          </cell>
          <cell r="BD29">
            <v>159.22448165490516</v>
          </cell>
          <cell r="BE29">
            <v>163.91142496873849</v>
          </cell>
          <cell r="BF29">
            <v>168.06455157724491</v>
          </cell>
          <cell r="BG29">
            <v>172.00128265057708</v>
          </cell>
          <cell r="BH29">
            <v>176.7167157980744</v>
          </cell>
          <cell r="BI29">
            <v>181.54654874626311</v>
          </cell>
          <cell r="BJ29">
            <v>186.49368028720045</v>
          </cell>
          <cell r="BK29">
            <v>191.56108127470719</v>
          </cell>
          <cell r="BL29">
            <v>196.75179643009145</v>
          </cell>
          <cell r="BM29">
            <v>202.07474864162305</v>
          </cell>
          <cell r="BN29">
            <v>207.52699056056025</v>
          </cell>
          <cell r="BO29">
            <v>212.34534182852019</v>
          </cell>
          <cell r="BP29">
            <v>218.07370011274128</v>
          </cell>
          <cell r="BQ29">
            <v>223.94133082739046</v>
          </cell>
          <cell r="BR29">
            <v>229.12637176717806</v>
          </cell>
          <cell r="BS29">
            <v>234.41698610979182</v>
          </cell>
          <cell r="BT29">
            <v>240.71172565817687</v>
          </cell>
          <cell r="BU29">
            <v>247.15984580023283</v>
          </cell>
          <cell r="BV29">
            <v>253.7652230234427</v>
          </cell>
          <cell r="BW29">
            <v>260.53183029707748</v>
          </cell>
          <cell r="BX29">
            <v>267.46373948859775</v>
          </cell>
          <cell r="BY29">
            <v>274.56820976204278</v>
          </cell>
          <cell r="BZ29">
            <v>281.84624995769514</v>
          </cell>
          <cell r="CA29">
            <v>288.27455876330259</v>
          </cell>
          <cell r="CB29">
            <v>295.92325350005297</v>
          </cell>
          <cell r="CC29">
            <v>303.75888595688008</v>
          </cell>
        </row>
        <row r="30">
          <cell r="J30">
            <v>19.599999999999998</v>
          </cell>
          <cell r="K30">
            <v>20.443333333333335</v>
          </cell>
          <cell r="L30">
            <v>21.331666666666667</v>
          </cell>
          <cell r="M30">
            <v>22.266125000000002</v>
          </cell>
          <cell r="N30">
            <v>23.247861458333333</v>
          </cell>
          <cell r="O30">
            <v>24.278057994791666</v>
          </cell>
          <cell r="P30">
            <v>25.357926111328123</v>
          </cell>
          <cell r="Q30">
            <v>26.488707597444652</v>
          </cell>
          <cell r="R30">
            <v>27.671675287380769</v>
          </cell>
          <cell r="S30">
            <v>28.688821314680172</v>
          </cell>
          <cell r="T30">
            <v>29.980107993919304</v>
          </cell>
          <cell r="U30">
            <v>31.327593506806075</v>
          </cell>
          <cell r="V30">
            <v>32.496507225777464</v>
          </cell>
          <cell r="W30">
            <v>33.821220397636786</v>
          </cell>
          <cell r="X30">
            <v>35.439729172746411</v>
          </cell>
          <cell r="Y30">
            <v>37.110537962389174</v>
          </cell>
          <cell r="Z30">
            <v>38.834968997411458</v>
          </cell>
          <cell r="AA30">
            <v>40.614377393505357</v>
          </cell>
          <cell r="AB30">
            <v>42.450151975180809</v>
          </cell>
          <cell r="AC30">
            <v>44.343716120317659</v>
          </cell>
          <cell r="AD30">
            <v>46.296528625812357</v>
          </cell>
          <cell r="AE30">
            <v>48.041053009098782</v>
          </cell>
          <cell r="AF30">
            <v>50.117512206551041</v>
          </cell>
          <cell r="AG30">
            <v>52.257811957929405</v>
          </cell>
          <cell r="AH30">
            <v>54.173844294257229</v>
          </cell>
          <cell r="AI30">
            <v>55.784513508875108</v>
          </cell>
          <cell r="AJ30">
            <v>57.738667242991369</v>
          </cell>
          <cell r="AK30">
            <v>59.737653854199095</v>
          </cell>
          <cell r="AL30">
            <v>61.782643653073947</v>
          </cell>
          <cell r="AM30">
            <v>63.874835665770448</v>
          </cell>
          <cell r="AN30">
            <v>66.015458357566672</v>
          </cell>
          <cell r="AO30">
            <v>68.219446808491455</v>
          </cell>
          <cell r="AP30">
            <v>70.473605822416516</v>
          </cell>
          <cell r="AQ30">
            <v>72.477157218943063</v>
          </cell>
          <cell r="AR30">
            <v>74.838575734657397</v>
          </cell>
          <cell r="AS30">
            <v>77.254149338932137</v>
          </cell>
          <cell r="AT30">
            <v>79.399971521176482</v>
          </cell>
          <cell r="AU30">
            <v>81.530856228316168</v>
          </cell>
          <cell r="AV30">
            <v>84.05607694293127</v>
          </cell>
          <cell r="AW30">
            <v>86.640396019638359</v>
          </cell>
          <cell r="AX30">
            <v>89.285336173899111</v>
          </cell>
          <cell r="AY30">
            <v>91.992457711342425</v>
          </cell>
          <cell r="AZ30">
            <v>94.76335947242012</v>
          </cell>
          <cell r="BA30">
            <v>97.606953351174425</v>
          </cell>
          <cell r="BB30">
            <v>100.51721473108638</v>
          </cell>
          <cell r="BC30">
            <v>103.09691766327745</v>
          </cell>
          <cell r="BD30">
            <v>106.14965443660346</v>
          </cell>
          <cell r="BE30">
            <v>109.27428331249233</v>
          </cell>
          <cell r="BF30">
            <v>112.04303438482992</v>
          </cell>
          <cell r="BG30">
            <v>114.66752176705138</v>
          </cell>
          <cell r="BH30">
            <v>117.81114386538292</v>
          </cell>
          <cell r="BI30">
            <v>121.03103249750873</v>
          </cell>
          <cell r="BJ30">
            <v>124.32912019146693</v>
          </cell>
          <cell r="BK30">
            <v>127.70738751647147</v>
          </cell>
          <cell r="BL30">
            <v>131.16786428672762</v>
          </cell>
          <cell r="BM30">
            <v>134.71649909441535</v>
          </cell>
          <cell r="BN30">
            <v>138.35132704037349</v>
          </cell>
          <cell r="BO30">
            <v>141.56356121901348</v>
          </cell>
          <cell r="BP30">
            <v>145.3824667418275</v>
          </cell>
          <cell r="BQ30">
            <v>149.29422055159364</v>
          </cell>
          <cell r="BR30">
            <v>152.75091451145204</v>
          </cell>
          <cell r="BS30">
            <v>156.27799073986122</v>
          </cell>
          <cell r="BT30">
            <v>160.47448377211794</v>
          </cell>
          <cell r="BU30">
            <v>164.77323053348857</v>
          </cell>
          <cell r="BV30">
            <v>169.17681534896184</v>
          </cell>
          <cell r="BW30">
            <v>173.68788686471828</v>
          </cell>
          <cell r="BX30">
            <v>178.30915965906513</v>
          </cell>
          <cell r="BY30">
            <v>183.04547317469519</v>
          </cell>
          <cell r="BZ30">
            <v>187.89749997179678</v>
          </cell>
          <cell r="CA30">
            <v>192.18303917553504</v>
          </cell>
          <cell r="CB30">
            <v>197.28216900003534</v>
          </cell>
          <cell r="CC30">
            <v>202.50592397125342</v>
          </cell>
        </row>
        <row r="31">
          <cell r="J31">
            <v>5110.833333333333</v>
          </cell>
          <cell r="K31">
            <v>5332.9166666666661</v>
          </cell>
          <cell r="L31">
            <v>5566.53125</v>
          </cell>
          <cell r="M31">
            <v>5811.9653645833341</v>
          </cell>
          <cell r="N31">
            <v>6069.5144986979167</v>
          </cell>
          <cell r="O31">
            <v>6339.4815278320302</v>
          </cell>
          <cell r="P31">
            <v>6622.1768993611631</v>
          </cell>
          <cell r="Q31">
            <v>6917.9188218451936</v>
          </cell>
          <cell r="R31">
            <v>7172.2053286700429</v>
          </cell>
          <cell r="S31">
            <v>7495.0269984798251</v>
          </cell>
          <cell r="T31">
            <v>7831.8983767015197</v>
          </cell>
          <cell r="U31">
            <v>8124.1268064443657</v>
          </cell>
          <cell r="V31">
            <v>8455.3050994091955</v>
          </cell>
          <cell r="W31">
            <v>8859.9322931866045</v>
          </cell>
          <cell r="X31">
            <v>9277.6344905972946</v>
          </cell>
          <cell r="Y31">
            <v>9708.7422493528647</v>
          </cell>
          <cell r="Z31">
            <v>10153.594348376339</v>
          </cell>
          <cell r="AA31">
            <v>10612.5379937952</v>
          </cell>
          <cell r="AB31">
            <v>11085.929030079411</v>
          </cell>
          <cell r="AC31">
            <v>11574.132156453088</v>
          </cell>
          <cell r="AD31">
            <v>12010.263252274694</v>
          </cell>
          <cell r="AE31">
            <v>12529.378051637763</v>
          </cell>
          <cell r="AF31">
            <v>13064.452989482348</v>
          </cell>
          <cell r="AG31">
            <v>13543.461073564309</v>
          </cell>
          <cell r="AH31">
            <v>13946.128377218774</v>
          </cell>
          <cell r="AI31">
            <v>14434.66681074784</v>
          </cell>
          <cell r="AJ31">
            <v>14934.41346354977</v>
          </cell>
          <cell r="AK31">
            <v>15445.66091326849</v>
          </cell>
          <cell r="AL31">
            <v>15968.708916442611</v>
          </cell>
          <cell r="AM31">
            <v>16503.864589391669</v>
          </cell>
          <cell r="AN31">
            <v>17054.86170212286</v>
          </cell>
          <cell r="AO31">
            <v>17618.401455604126</v>
          </cell>
          <cell r="AP31">
            <v>18119.289304735761</v>
          </cell>
          <cell r="AQ31">
            <v>18709.643933664356</v>
          </cell>
          <cell r="AR31">
            <v>19313.537334733031</v>
          </cell>
          <cell r="AS31">
            <v>19849.992880294125</v>
          </cell>
          <cell r="AT31">
            <v>20382.714057079047</v>
          </cell>
          <cell r="AU31">
            <v>21014.019235732812</v>
          </cell>
          <cell r="AV31">
            <v>21660.099004909593</v>
          </cell>
          <cell r="AW31">
            <v>22321.334043474781</v>
          </cell>
          <cell r="AX31">
            <v>22998.114427835608</v>
          </cell>
          <cell r="AY31">
            <v>23690.839868105031</v>
          </cell>
          <cell r="AZ31">
            <v>24401.738337793609</v>
          </cell>
          <cell r="BA31">
            <v>25129.303682771599</v>
          </cell>
          <cell r="BB31">
            <v>25774.229415819362</v>
          </cell>
          <cell r="BC31">
            <v>26537.413609150863</v>
          </cell>
          <cell r="BD31">
            <v>27318.570828123084</v>
          </cell>
          <cell r="BE31">
            <v>28010.758596207477</v>
          </cell>
          <cell r="BF31">
            <v>28666.880441762838</v>
          </cell>
          <cell r="BG31">
            <v>29452.785966345735</v>
          </cell>
          <cell r="BH31">
            <v>30257.758124377186</v>
          </cell>
          <cell r="BI31">
            <v>31082.280047866734</v>
          </cell>
          <cell r="BJ31">
            <v>31926.846879117871</v>
          </cell>
          <cell r="BK31">
            <v>32791.966071681905</v>
          </cell>
          <cell r="BL31">
            <v>33679.124773603842</v>
          </cell>
          <cell r="BM31">
            <v>34587.831760093381</v>
          </cell>
          <cell r="BN31">
            <v>35390.89030475336</v>
          </cell>
          <cell r="BO31">
            <v>36345.61668545688</v>
          </cell>
          <cell r="BP31">
            <v>37323.555137898395</v>
          </cell>
          <cell r="BQ31">
            <v>38187.72862786302</v>
          </cell>
          <cell r="BR31">
            <v>39069.497684965318</v>
          </cell>
          <cell r="BS31">
            <v>40118.620943029484</v>
          </cell>
          <cell r="BT31">
            <v>41193.307633372147</v>
          </cell>
          <cell r="BU31">
            <v>42294.20383724045</v>
          </cell>
          <cell r="BV31">
            <v>43421.971716179571</v>
          </cell>
          <cell r="BW31">
            <v>44577.289914766283</v>
          </cell>
          <cell r="BX31">
            <v>45761.36829367379</v>
          </cell>
          <cell r="BY31">
            <v>46974.374992949204</v>
          </cell>
          <cell r="BZ31">
            <v>48045.759793883772</v>
          </cell>
          <cell r="CA31">
            <v>49320.542250008824</v>
          </cell>
          <cell r="CB31">
            <v>50626.480992813347</v>
          </cell>
          <cell r="CC31">
            <v>51779.912052710337</v>
          </cell>
        </row>
        <row r="33">
          <cell r="J33">
            <v>500</v>
          </cell>
          <cell r="K33">
            <v>512.49999999999989</v>
          </cell>
          <cell r="L33">
            <v>525.31249999999989</v>
          </cell>
          <cell r="M33">
            <v>538.44531249999977</v>
          </cell>
          <cell r="N33">
            <v>551.90644531249984</v>
          </cell>
          <cell r="O33">
            <v>565.70410644531216</v>
          </cell>
          <cell r="P33">
            <v>579.84670910644491</v>
          </cell>
          <cell r="Q33">
            <v>594.34287683410605</v>
          </cell>
          <cell r="R33">
            <v>548.28130387946283</v>
          </cell>
          <cell r="S33">
            <v>624.43148497383265</v>
          </cell>
          <cell r="T33">
            <v>640.04227209817827</v>
          </cell>
          <cell r="U33">
            <v>590.43899601056933</v>
          </cell>
          <cell r="V33">
            <v>694.03185816098903</v>
          </cell>
          <cell r="W33">
            <v>779.9306783470289</v>
          </cell>
          <cell r="X33">
            <v>799.00832663481526</v>
          </cell>
          <cell r="Y33">
            <v>818.56143984182154</v>
          </cell>
          <cell r="Z33">
            <v>838.60191344875625</v>
          </cell>
          <cell r="AA33">
            <v>859.14194027019903</v>
          </cell>
          <cell r="AB33">
            <v>880.19401788826644</v>
          </cell>
          <cell r="AC33">
            <v>901.7709562721177</v>
          </cell>
          <cell r="AD33">
            <v>832.23529850935461</v>
          </cell>
          <cell r="AE33">
            <v>946.58846301067126</v>
          </cell>
          <cell r="AF33">
            <v>969.81986851064892</v>
          </cell>
          <cell r="AG33">
            <v>894.93300098389727</v>
          </cell>
          <cell r="AH33">
            <v>1105.5748200984176</v>
          </cell>
          <cell r="AI33">
            <v>1236.384739576645</v>
          </cell>
          <cell r="AJ33">
            <v>1266.7039420526291</v>
          </cell>
          <cell r="AK33">
            <v>1297.7776449708379</v>
          </cell>
          <cell r="AL33">
            <v>1329.6247285795018</v>
          </cell>
          <cell r="AM33">
            <v>1362.2645450454784</v>
          </cell>
          <cell r="AN33">
            <v>1390.5882674834306</v>
          </cell>
          <cell r="AO33">
            <v>1425.1253973028863</v>
          </cell>
          <cell r="AP33">
            <v>1314.8651661632221</v>
          </cell>
          <cell r="AQ33">
            <v>1496.8284789661984</v>
          </cell>
          <cell r="AR33">
            <v>1534.0187453703782</v>
          </cell>
          <cell r="AS33">
            <v>1415.2781059024169</v>
          </cell>
          <cell r="AT33">
            <v>1475.5744379898745</v>
          </cell>
          <cell r="AU33">
            <v>1676.9862420308946</v>
          </cell>
          <cell r="AV33">
            <v>1718.5968965882721</v>
          </cell>
          <cell r="AW33">
            <v>1761.2459669402401</v>
          </cell>
          <cell r="AX33">
            <v>1804.959422914842</v>
          </cell>
          <cell r="AY33">
            <v>1849.7638835392449</v>
          </cell>
          <cell r="AZ33">
            <v>1892.9590518154846</v>
          </cell>
          <cell r="BA33">
            <v>1940.1619956953</v>
          </cell>
          <cell r="BB33">
            <v>1789.8988865781896</v>
          </cell>
          <cell r="BC33">
            <v>2038.1466214612387</v>
          </cell>
          <cell r="BD33">
            <v>2088.9777289175813</v>
          </cell>
          <cell r="BE33">
            <v>1927.1595029474634</v>
          </cell>
          <cell r="BF33">
            <v>2055.2560631571491</v>
          </cell>
          <cell r="BG33">
            <v>2331.238746159378</v>
          </cell>
          <cell r="BH33">
            <v>2389.3527191092971</v>
          </cell>
          <cell r="BI33">
            <v>2448.918557192962</v>
          </cell>
          <cell r="BJ33">
            <v>2509.9725620555728</v>
          </cell>
          <cell r="BK33">
            <v>2572.5519428586867</v>
          </cell>
          <cell r="BL33">
            <v>2635.244226805688</v>
          </cell>
          <cell r="BM33">
            <v>2701.0609636945392</v>
          </cell>
          <cell r="BN33">
            <v>2491.7816272264754</v>
          </cell>
          <cell r="BO33">
            <v>2837.6766228548822</v>
          </cell>
          <cell r="BP33">
            <v>2908.5533582493426</v>
          </cell>
          <cell r="BQ33">
            <v>2683.1817154206037</v>
          </cell>
          <cell r="BR33">
            <v>2757.3081443004912</v>
          </cell>
          <cell r="BS33">
            <v>3139.2694263583508</v>
          </cell>
          <cell r="BT33">
            <v>3217.662348537875</v>
          </cell>
          <cell r="BU33">
            <v>3298.014570349209</v>
          </cell>
          <cell r="BV33">
            <v>3380.375076951269</v>
          </cell>
          <cell r="BW33">
            <v>3464.7940781187672</v>
          </cell>
          <cell r="BX33">
            <v>3550.5515584522996</v>
          </cell>
          <cell r="BY33">
            <v>3639.2811141052389</v>
          </cell>
          <cell r="BZ33">
            <v>3357.2649553520187</v>
          </cell>
          <cell r="CA33">
            <v>3823.4529480033889</v>
          </cell>
          <cell r="CB33">
            <v>3919.0046068698239</v>
          </cell>
          <cell r="CC33">
            <v>3615.3036838399967</v>
          </cell>
        </row>
        <row r="34">
          <cell r="J34">
            <v>5400</v>
          </cell>
          <cell r="K34">
            <v>5912.5</v>
          </cell>
          <cell r="L34">
            <v>6437.8125</v>
          </cell>
          <cell r="M34">
            <v>6976.2578124999991</v>
          </cell>
          <cell r="N34">
            <v>7528.1642578125002</v>
          </cell>
          <cell r="O34">
            <v>8093.8683642578126</v>
          </cell>
          <cell r="P34">
            <v>8673.7150733642575</v>
          </cell>
          <cell r="Q34">
            <v>9268.057950198363</v>
          </cell>
          <cell r="R34">
            <v>9816.3392540778259</v>
          </cell>
          <cell r="S34">
            <v>10440.770739051657</v>
          </cell>
          <cell r="T34">
            <v>11080.813011149836</v>
          </cell>
          <cell r="U34">
            <v>11671.252007160405</v>
          </cell>
          <cell r="V34">
            <v>12365.283865321395</v>
          </cell>
          <cell r="W34">
            <v>13145.21454366842</v>
          </cell>
          <cell r="X34">
            <v>13944.222870303238</v>
          </cell>
          <cell r="Y34">
            <v>14762.78431014506</v>
          </cell>
          <cell r="Z34">
            <v>15601.386223593816</v>
          </cell>
          <cell r="AA34">
            <v>16460.528163864015</v>
          </cell>
          <cell r="AB34">
            <v>17340.72218175228</v>
          </cell>
          <cell r="AC34">
            <v>18242.493138024398</v>
          </cell>
          <cell r="AD34">
            <v>19074.728436533755</v>
          </cell>
          <cell r="AE34">
            <v>20021.316899544425</v>
          </cell>
          <cell r="AF34">
            <v>20991.136768055076</v>
          </cell>
          <cell r="AG34">
            <v>21886.069769038972</v>
          </cell>
          <cell r="AH34">
            <v>22991.644589137388</v>
          </cell>
          <cell r="AI34">
            <v>24228.029328714038</v>
          </cell>
          <cell r="AJ34">
            <v>25494.733270766665</v>
          </cell>
          <cell r="AK34">
            <v>26792.510915737505</v>
          </cell>
          <cell r="AL34">
            <v>28122.135644317004</v>
          </cell>
          <cell r="AM34">
            <v>29484.400189362481</v>
          </cell>
          <cell r="AN34">
            <v>30874.988456845917</v>
          </cell>
          <cell r="AO34">
            <v>32300.1138541488</v>
          </cell>
          <cell r="AP34">
            <v>33614.979020312021</v>
          </cell>
          <cell r="AQ34">
            <v>35111.807499278228</v>
          </cell>
          <cell r="AR34">
            <v>36645.826244648604</v>
          </cell>
          <cell r="AS34">
            <v>38061.104350551017</v>
          </cell>
          <cell r="AT34">
            <v>39536.678788540899</v>
          </cell>
          <cell r="AU34">
            <v>41213.665030571785</v>
          </cell>
          <cell r="AV34">
            <v>42932.261927160063</v>
          </cell>
          <cell r="AW34">
            <v>44693.507894100294</v>
          </cell>
          <cell r="AX34">
            <v>46498.467317015144</v>
          </cell>
          <cell r="AY34">
            <v>48348.231200554386</v>
          </cell>
          <cell r="AZ34">
            <v>50241.190252369874</v>
          </cell>
          <cell r="BA34">
            <v>52181.352248065166</v>
          </cell>
          <cell r="BB34">
            <v>53971.251134643375</v>
          </cell>
          <cell r="BC34">
            <v>56009.397756104605</v>
          </cell>
          <cell r="BD34">
            <v>58098.375485022181</v>
          </cell>
          <cell r="BE34">
            <v>60025.534987969644</v>
          </cell>
          <cell r="BF34">
            <v>62080.791051126791</v>
          </cell>
          <cell r="BG34">
            <v>64412.029797286166</v>
          </cell>
          <cell r="BH34">
            <v>66801.382516395475</v>
          </cell>
          <cell r="BI34">
            <v>69250.301073588431</v>
          </cell>
          <cell r="BJ34">
            <v>71760.273635644</v>
          </cell>
          <cell r="BK34">
            <v>74332.825578502685</v>
          </cell>
          <cell r="BL34">
            <v>76968.069805308362</v>
          </cell>
          <cell r="BM34">
            <v>79669.130769002921</v>
          </cell>
          <cell r="BN34">
            <v>82160.912396229396</v>
          </cell>
          <cell r="BO34">
            <v>84998.589019084277</v>
          </cell>
          <cell r="BP34">
            <v>87907.142377333614</v>
          </cell>
          <cell r="BQ34">
            <v>90590.324092754221</v>
          </cell>
          <cell r="BR34">
            <v>93347.632237054699</v>
          </cell>
          <cell r="BS34">
            <v>96486.901663413068</v>
          </cell>
          <cell r="BT34">
            <v>99704.564011950933</v>
          </cell>
          <cell r="BU34">
            <v>103002.57858230015</v>
          </cell>
          <cell r="BV34">
            <v>106382.95365925142</v>
          </cell>
          <cell r="BW34">
            <v>109847.74773737017</v>
          </cell>
          <cell r="BX34">
            <v>113398.29929582248</v>
          </cell>
          <cell r="BY34">
            <v>117037.58040992773</v>
          </cell>
          <cell r="BZ34">
            <v>120394.84536527975</v>
          </cell>
          <cell r="CA34">
            <v>124218.29831328313</v>
          </cell>
          <cell r="CB34">
            <v>128137.30292015297</v>
          </cell>
          <cell r="CC34">
            <v>131752.60660399296</v>
          </cell>
        </row>
        <row r="35">
          <cell r="J35">
            <v>0.92</v>
          </cell>
          <cell r="K35">
            <v>0.92</v>
          </cell>
          <cell r="L35">
            <v>0.92</v>
          </cell>
          <cell r="M35">
            <v>0.92</v>
          </cell>
          <cell r="N35">
            <v>0.92</v>
          </cell>
          <cell r="O35">
            <v>0.92</v>
          </cell>
          <cell r="P35">
            <v>0.92</v>
          </cell>
          <cell r="Q35">
            <v>0.92</v>
          </cell>
          <cell r="R35">
            <v>0.92</v>
          </cell>
          <cell r="S35">
            <v>0.92</v>
          </cell>
          <cell r="T35">
            <v>0.92</v>
          </cell>
          <cell r="U35">
            <v>0.92</v>
          </cell>
          <cell r="V35">
            <v>0.92</v>
          </cell>
          <cell r="W35">
            <v>0.92</v>
          </cell>
          <cell r="X35">
            <v>0.92</v>
          </cell>
          <cell r="Y35">
            <v>0.92</v>
          </cell>
          <cell r="Z35">
            <v>0.92</v>
          </cell>
          <cell r="AA35">
            <v>0.92</v>
          </cell>
          <cell r="AB35">
            <v>0.92</v>
          </cell>
          <cell r="AC35">
            <v>0.92</v>
          </cell>
          <cell r="AD35">
            <v>0.92</v>
          </cell>
          <cell r="AE35">
            <v>0.92</v>
          </cell>
          <cell r="AF35">
            <v>0.92</v>
          </cell>
          <cell r="AG35">
            <v>0.92</v>
          </cell>
          <cell r="AH35">
            <v>0.92</v>
          </cell>
          <cell r="AI35">
            <v>0.92</v>
          </cell>
          <cell r="AJ35">
            <v>0.92</v>
          </cell>
          <cell r="AK35">
            <v>0.92</v>
          </cell>
          <cell r="AL35">
            <v>0.92</v>
          </cell>
          <cell r="AM35">
            <v>0.92</v>
          </cell>
          <cell r="AN35">
            <v>0.92</v>
          </cell>
          <cell r="AO35">
            <v>0.92</v>
          </cell>
          <cell r="AP35">
            <v>0.92</v>
          </cell>
          <cell r="AQ35">
            <v>0.92</v>
          </cell>
          <cell r="AR35">
            <v>0.92</v>
          </cell>
          <cell r="AS35">
            <v>0.92</v>
          </cell>
          <cell r="AT35">
            <v>0.92</v>
          </cell>
          <cell r="AU35">
            <v>0.92</v>
          </cell>
          <cell r="AV35">
            <v>0.92</v>
          </cell>
          <cell r="AW35">
            <v>0.92</v>
          </cell>
          <cell r="AX35">
            <v>0.92</v>
          </cell>
          <cell r="AY35">
            <v>0.92</v>
          </cell>
          <cell r="AZ35">
            <v>0.92</v>
          </cell>
          <cell r="BA35">
            <v>0.92</v>
          </cell>
          <cell r="BB35">
            <v>0.92</v>
          </cell>
          <cell r="BC35">
            <v>0.92</v>
          </cell>
          <cell r="BD35">
            <v>0.92</v>
          </cell>
          <cell r="BE35">
            <v>0.92</v>
          </cell>
          <cell r="BF35">
            <v>0.92</v>
          </cell>
          <cell r="BG35">
            <v>0.92</v>
          </cell>
          <cell r="BH35">
            <v>0.92</v>
          </cell>
          <cell r="BI35">
            <v>0.92</v>
          </cell>
          <cell r="BJ35">
            <v>0.92</v>
          </cell>
          <cell r="BK35">
            <v>0.92</v>
          </cell>
          <cell r="BL35">
            <v>0.92</v>
          </cell>
          <cell r="BM35">
            <v>0.92</v>
          </cell>
          <cell r="BN35">
            <v>0.92</v>
          </cell>
          <cell r="BO35">
            <v>0.92</v>
          </cell>
          <cell r="BP35">
            <v>0.92</v>
          </cell>
          <cell r="BQ35">
            <v>0.92</v>
          </cell>
          <cell r="BR35">
            <v>0.92</v>
          </cell>
          <cell r="BS35">
            <v>0.92</v>
          </cell>
          <cell r="BT35">
            <v>0.92</v>
          </cell>
          <cell r="BU35">
            <v>0.92</v>
          </cell>
          <cell r="BV35">
            <v>0.92</v>
          </cell>
          <cell r="BW35">
            <v>0.92</v>
          </cell>
          <cell r="BX35">
            <v>0.92</v>
          </cell>
          <cell r="BY35">
            <v>0.92</v>
          </cell>
          <cell r="BZ35">
            <v>0.92</v>
          </cell>
          <cell r="CA35">
            <v>0.92</v>
          </cell>
          <cell r="CB35">
            <v>0.92</v>
          </cell>
          <cell r="CC35">
            <v>0.92</v>
          </cell>
        </row>
        <row r="36">
          <cell r="J36">
            <v>18.931215716195847</v>
          </cell>
          <cell r="K36">
            <v>18.99789036178721</v>
          </cell>
          <cell r="L36">
            <v>19.058013449777352</v>
          </cell>
          <cell r="M36">
            <v>19.11170783654542</v>
          </cell>
          <cell r="N36">
            <v>19.159147775010222</v>
          </cell>
          <cell r="O36">
            <v>19.200550745719788</v>
          </cell>
          <cell r="P36">
            <v>19.236169353231674</v>
          </cell>
          <cell r="Q36">
            <v>19.266283529774114</v>
          </cell>
          <cell r="R36">
            <v>19.304307270462566</v>
          </cell>
          <cell r="S36">
            <v>19.324006484511152</v>
          </cell>
          <cell r="T36">
            <v>19.339097902908833</v>
          </cell>
          <cell r="U36">
            <v>19.363092234885777</v>
          </cell>
          <cell r="V36">
            <v>19.274371038787834</v>
          </cell>
          <cell r="W36">
            <v>19.18144289632405</v>
          </cell>
          <cell r="X36">
            <v>19.09728866581013</v>
          </cell>
          <cell r="Y36">
            <v>19.021005479813432</v>
          </cell>
          <cell r="Z36">
            <v>18.951804527619522</v>
          </cell>
          <cell r="AA36">
            <v>18.888993659142663</v>
          </cell>
          <cell r="AB36">
            <v>18.83196308056629</v>
          </cell>
          <cell r="AC36">
            <v>18.780173518956278</v>
          </cell>
          <cell r="AD36">
            <v>18.736081957681954</v>
          </cell>
          <cell r="AE36">
            <v>18.692911406132659</v>
          </cell>
          <cell r="AF36">
            <v>18.653755825774279</v>
          </cell>
          <cell r="AG36">
            <v>18.620484801740648</v>
          </cell>
          <cell r="AH36">
            <v>18.591086948614716</v>
          </cell>
          <cell r="AI36">
            <v>18.561421838285906</v>
          </cell>
          <cell r="AJ36">
            <v>18.533731322590867</v>
          </cell>
          <cell r="AK36">
            <v>18.507889269765922</v>
          </cell>
          <cell r="AL36">
            <v>18.483778923862076</v>
          </cell>
          <cell r="AM36">
            <v>18.461292059160613</v>
          </cell>
          <cell r="AN36">
            <v>18.444151209485781</v>
          </cell>
          <cell r="AO36">
            <v>18.427994756386209</v>
          </cell>
          <cell r="AP36">
            <v>18.413953582847096</v>
          </cell>
          <cell r="AQ36">
            <v>18.399472368916999</v>
          </cell>
          <cell r="AR36">
            <v>18.385819143878184</v>
          </cell>
          <cell r="AS36">
            <v>18.373956905981171</v>
          </cell>
          <cell r="AT36">
            <v>18.365826658225437</v>
          </cell>
          <cell r="AU36">
            <v>18.357197165879541</v>
          </cell>
          <cell r="AV36">
            <v>18.34911563902865</v>
          </cell>
          <cell r="AW36">
            <v>18.341553027901611</v>
          </cell>
          <cell r="AX36">
            <v>18.334481931912716</v>
          </cell>
          <cell r="AY36">
            <v>18.32787648917272</v>
          </cell>
          <cell r="AZ36">
            <v>18.323169172247123</v>
          </cell>
          <cell r="BA36">
            <v>18.318716893196303</v>
          </cell>
          <cell r="BB36">
            <v>18.314807627249785</v>
          </cell>
          <cell r="BC36">
            <v>18.310796525899793</v>
          </cell>
          <cell r="BD36">
            <v>18.307006277682081</v>
          </cell>
          <cell r="BE36">
            <v>18.303683552945149</v>
          </cell>
          <cell r="BF36">
            <v>18.29827270614831</v>
          </cell>
          <cell r="BG36">
            <v>18.292873036994045</v>
          </cell>
          <cell r="BH36">
            <v>18.287748873396815</v>
          </cell>
          <cell r="BI36">
            <v>18.282887854099595</v>
          </cell>
          <cell r="BJ36">
            <v>18.278278185864462</v>
          </cell>
          <cell r="BK36">
            <v>18.273908614158351</v>
          </cell>
          <cell r="BL36">
            <v>18.270337426070437</v>
          </cell>
          <cell r="BM36">
            <v>18.266923478973162</v>
          </cell>
          <cell r="BN36">
            <v>18.263934401257778</v>
          </cell>
          <cell r="BO36">
            <v>18.26079251434254</v>
          </cell>
          <cell r="BP36">
            <v>18.257790271459385</v>
          </cell>
          <cell r="BQ36">
            <v>18.255164590432262</v>
          </cell>
          <cell r="BR36">
            <v>18.253078459112373</v>
          </cell>
          <cell r="BS36">
            <v>18.250850903587946</v>
          </cell>
          <cell r="BT36">
            <v>18.248733537178595</v>
          </cell>
          <cell r="BU36">
            <v>18.246721587595758</v>
          </cell>
          <cell r="BV36">
            <v>18.244810490749849</v>
          </cell>
          <cell r="BW36">
            <v>18.242995880736796</v>
          </cell>
          <cell r="BX36">
            <v>18.24149797379361</v>
          </cell>
          <cell r="BY36">
            <v>18.240064094335189</v>
          </cell>
          <cell r="BZ36">
            <v>18.238808122221297</v>
          </cell>
          <cell r="CA36">
            <v>18.237485128524892</v>
          </cell>
          <cell r="CB36">
            <v>18.236219275840298</v>
          </cell>
          <cell r="CC36">
            <v>18.235111741652453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</row>
        <row r="40">
          <cell r="J40">
            <v>50</v>
          </cell>
          <cell r="K40">
            <v>51.249999999999993</v>
          </cell>
          <cell r="L40">
            <v>52.531249999999986</v>
          </cell>
          <cell r="M40">
            <v>53.844531249999982</v>
          </cell>
          <cell r="N40">
            <v>55.19064453124998</v>
          </cell>
          <cell r="O40">
            <v>56.570410644531222</v>
          </cell>
          <cell r="P40">
            <v>57.984670910644496</v>
          </cell>
          <cell r="Q40">
            <v>59.434287683410602</v>
          </cell>
          <cell r="R40">
            <v>54.828130387946281</v>
          </cell>
          <cell r="S40">
            <v>62.443148497383255</v>
          </cell>
          <cell r="T40">
            <v>64.004227209817827</v>
          </cell>
          <cell r="U40">
            <v>59.043899601056935</v>
          </cell>
          <cell r="V40">
            <v>60.519997091083354</v>
          </cell>
          <cell r="W40">
            <v>68.9255522426227</v>
          </cell>
          <cell r="X40">
            <v>70.648691048688264</v>
          </cell>
          <cell r="Y40">
            <v>72.414908324905468</v>
          </cell>
          <cell r="Z40">
            <v>74.225281033028097</v>
          </cell>
          <cell r="AA40">
            <v>76.080913058853795</v>
          </cell>
          <cell r="AB40">
            <v>77.982935885325134</v>
          </cell>
          <cell r="AC40">
            <v>79.932509282458255</v>
          </cell>
          <cell r="AD40">
            <v>73.737739813067734</v>
          </cell>
          <cell r="AE40">
            <v>83.979092564882691</v>
          </cell>
          <cell r="AF40">
            <v>86.078569879004746</v>
          </cell>
          <cell r="AG40">
            <v>79.407480713381872</v>
          </cell>
          <cell r="AH40">
            <v>81.39266773121642</v>
          </cell>
          <cell r="AI40">
            <v>92.69720491610758</v>
          </cell>
          <cell r="AJ40">
            <v>95.014635039010258</v>
          </cell>
          <cell r="AK40">
            <v>97.390000914985507</v>
          </cell>
          <cell r="AL40">
            <v>99.824750937860131</v>
          </cell>
          <cell r="AM40">
            <v>102.32036971130663</v>
          </cell>
          <cell r="AN40">
            <v>104.87837895408929</v>
          </cell>
          <cell r="AO40">
            <v>107.50033842794151</v>
          </cell>
          <cell r="AP40">
            <v>99.169062199776036</v>
          </cell>
          <cell r="AQ40">
            <v>112.94254306085602</v>
          </cell>
          <cell r="AR40">
            <v>115.76610663737742</v>
          </cell>
          <cell r="AS40">
            <v>106.79423337298067</v>
          </cell>
          <cell r="AT40">
            <v>109.46408920730518</v>
          </cell>
          <cell r="AU40">
            <v>124.66743493054199</v>
          </cell>
          <cell r="AV40">
            <v>127.78412080380552</v>
          </cell>
          <cell r="AW40">
            <v>130.97872382390065</v>
          </cell>
          <cell r="AX40">
            <v>134.25319191949816</v>
          </cell>
          <cell r="AY40">
            <v>137.60952171748562</v>
          </cell>
          <cell r="AZ40">
            <v>141.04975976042275</v>
          </cell>
          <cell r="BA40">
            <v>144.57600375443329</v>
          </cell>
          <cell r="BB40">
            <v>133.37136346346469</v>
          </cell>
          <cell r="BC40">
            <v>151.89516394450143</v>
          </cell>
          <cell r="BD40">
            <v>155.69254304311394</v>
          </cell>
          <cell r="BE40">
            <v>143.6263709572726</v>
          </cell>
          <cell r="BF40">
            <v>147.2170302312044</v>
          </cell>
          <cell r="BG40">
            <v>167.66383998553835</v>
          </cell>
          <cell r="BH40">
            <v>171.8554359851768</v>
          </cell>
          <cell r="BI40">
            <v>176.1518218848062</v>
          </cell>
          <cell r="BJ40">
            <v>180.55561743192632</v>
          </cell>
          <cell r="BK40">
            <v>185.06950786772447</v>
          </cell>
          <cell r="BL40">
            <v>189.69624556441755</v>
          </cell>
          <cell r="BM40">
            <v>194.43865170352797</v>
          </cell>
          <cell r="BN40">
            <v>179.36965619650454</v>
          </cell>
          <cell r="BO40">
            <v>204.28210844601904</v>
          </cell>
          <cell r="BP40">
            <v>209.3891611571695</v>
          </cell>
          <cell r="BQ40">
            <v>193.16150116748886</v>
          </cell>
          <cell r="BR40">
            <v>197.99053869667605</v>
          </cell>
          <cell r="BS40">
            <v>225.48922462676992</v>
          </cell>
          <cell r="BT40">
            <v>231.12645524243916</v>
          </cell>
          <cell r="BU40">
            <v>236.90461662350012</v>
          </cell>
          <cell r="BV40">
            <v>242.82723203908759</v>
          </cell>
          <cell r="BW40">
            <v>248.89791284006475</v>
          </cell>
          <cell r="BX40">
            <v>255.12036066106634</v>
          </cell>
          <cell r="BY40">
            <v>261.49836967759296</v>
          </cell>
          <cell r="BZ40">
            <v>241.23224602757949</v>
          </cell>
          <cell r="CA40">
            <v>274.7367246425211</v>
          </cell>
          <cell r="CB40">
            <v>281.60514275858412</v>
          </cell>
          <cell r="CC40">
            <v>259.78074419479384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</row>
        <row r="42">
          <cell r="J42">
            <v>50</v>
          </cell>
          <cell r="K42">
            <v>51.249999999999993</v>
          </cell>
          <cell r="L42">
            <v>52.531249999999986</v>
          </cell>
          <cell r="M42">
            <v>53.844531249999982</v>
          </cell>
          <cell r="N42">
            <v>55.19064453124998</v>
          </cell>
          <cell r="O42">
            <v>56.570410644531222</v>
          </cell>
          <cell r="P42">
            <v>57.984670910644496</v>
          </cell>
          <cell r="Q42">
            <v>59.434287683410602</v>
          </cell>
          <cell r="R42">
            <v>54.828130387946281</v>
          </cell>
          <cell r="S42">
            <v>62.443148497383255</v>
          </cell>
          <cell r="T42">
            <v>64.004227209817827</v>
          </cell>
          <cell r="U42">
            <v>59.043899601056935</v>
          </cell>
          <cell r="V42">
            <v>60.519997091083354</v>
          </cell>
          <cell r="W42">
            <v>68.9255522426227</v>
          </cell>
          <cell r="X42">
            <v>70.648691048688264</v>
          </cell>
          <cell r="Y42">
            <v>72.414908324905468</v>
          </cell>
          <cell r="Z42">
            <v>74.225281033028097</v>
          </cell>
          <cell r="AA42">
            <v>76.080913058853795</v>
          </cell>
          <cell r="AB42">
            <v>77.982935885325134</v>
          </cell>
          <cell r="AC42">
            <v>79.932509282458255</v>
          </cell>
          <cell r="AD42">
            <v>73.737739813067734</v>
          </cell>
          <cell r="AE42">
            <v>83.979092564882691</v>
          </cell>
          <cell r="AF42">
            <v>86.078569879004746</v>
          </cell>
          <cell r="AG42">
            <v>79.407480713381872</v>
          </cell>
          <cell r="AH42">
            <v>81.39266773121642</v>
          </cell>
          <cell r="AI42">
            <v>92.69720491610758</v>
          </cell>
          <cell r="AJ42">
            <v>95.014635039010258</v>
          </cell>
          <cell r="AK42">
            <v>97.390000914985507</v>
          </cell>
          <cell r="AL42">
            <v>99.824750937860131</v>
          </cell>
          <cell r="AM42">
            <v>102.32036971130663</v>
          </cell>
          <cell r="AN42">
            <v>104.87837895408929</v>
          </cell>
          <cell r="AO42">
            <v>107.50033842794151</v>
          </cell>
          <cell r="AP42">
            <v>99.169062199776036</v>
          </cell>
          <cell r="AQ42">
            <v>112.94254306085602</v>
          </cell>
          <cell r="AR42">
            <v>115.76610663737742</v>
          </cell>
          <cell r="AS42">
            <v>106.79423337298067</v>
          </cell>
          <cell r="AT42">
            <v>109.46408920730518</v>
          </cell>
          <cell r="AU42">
            <v>124.66743493054199</v>
          </cell>
          <cell r="AV42">
            <v>127.78412080380552</v>
          </cell>
          <cell r="AW42">
            <v>130.97872382390065</v>
          </cell>
          <cell r="AX42">
            <v>134.25319191949816</v>
          </cell>
          <cell r="AY42">
            <v>137.60952171748562</v>
          </cell>
          <cell r="AZ42">
            <v>141.04975976042275</v>
          </cell>
          <cell r="BA42">
            <v>144.57600375443329</v>
          </cell>
          <cell r="BB42">
            <v>133.37136346346469</v>
          </cell>
          <cell r="BC42">
            <v>151.89516394450143</v>
          </cell>
          <cell r="BD42">
            <v>155.69254304311394</v>
          </cell>
          <cell r="BE42">
            <v>143.6263709572726</v>
          </cell>
          <cell r="BF42">
            <v>147.2170302312044</v>
          </cell>
          <cell r="BG42">
            <v>167.66383998553835</v>
          </cell>
          <cell r="BH42">
            <v>171.8554359851768</v>
          </cell>
          <cell r="BI42">
            <v>176.1518218848062</v>
          </cell>
          <cell r="BJ42">
            <v>180.55561743192632</v>
          </cell>
          <cell r="BK42">
            <v>185.06950786772447</v>
          </cell>
          <cell r="BL42">
            <v>189.69624556441755</v>
          </cell>
          <cell r="BM42">
            <v>194.43865170352797</v>
          </cell>
          <cell r="BN42">
            <v>179.36965619650454</v>
          </cell>
          <cell r="BO42">
            <v>204.28210844601904</v>
          </cell>
          <cell r="BP42">
            <v>209.3891611571695</v>
          </cell>
          <cell r="BQ42">
            <v>193.16150116748886</v>
          </cell>
          <cell r="BR42">
            <v>197.99053869667605</v>
          </cell>
          <cell r="BS42">
            <v>225.48922462676992</v>
          </cell>
          <cell r="BT42">
            <v>231.12645524243916</v>
          </cell>
          <cell r="BU42">
            <v>236.90461662350012</v>
          </cell>
          <cell r="BV42">
            <v>242.82723203908759</v>
          </cell>
          <cell r="BW42">
            <v>248.89791284006475</v>
          </cell>
          <cell r="BX42">
            <v>255.12036066106634</v>
          </cell>
          <cell r="BY42">
            <v>261.49836967759296</v>
          </cell>
          <cell r="BZ42">
            <v>241.23224602757949</v>
          </cell>
          <cell r="CA42">
            <v>274.7367246425211</v>
          </cell>
          <cell r="CB42">
            <v>281.60514275858412</v>
          </cell>
          <cell r="CC42">
            <v>259.78074419479384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</row>
        <row r="47">
          <cell r="J47">
            <v>50</v>
          </cell>
          <cell r="K47">
            <v>51.249999999999993</v>
          </cell>
          <cell r="L47">
            <v>52.531249999999986</v>
          </cell>
          <cell r="M47">
            <v>53.844531249999982</v>
          </cell>
          <cell r="N47">
            <v>55.19064453124998</v>
          </cell>
          <cell r="O47">
            <v>56.570410644531222</v>
          </cell>
          <cell r="P47">
            <v>57.984670910644496</v>
          </cell>
          <cell r="Q47">
            <v>59.434287683410602</v>
          </cell>
          <cell r="R47">
            <v>54.828130387946281</v>
          </cell>
          <cell r="S47">
            <v>62.443148497383255</v>
          </cell>
          <cell r="T47">
            <v>64.004227209817827</v>
          </cell>
          <cell r="U47">
            <v>59.043899601056935</v>
          </cell>
          <cell r="V47">
            <v>60.519997091083354</v>
          </cell>
          <cell r="W47">
            <v>68.9255522426227</v>
          </cell>
          <cell r="X47">
            <v>70.648691048688264</v>
          </cell>
          <cell r="Y47">
            <v>72.414908324905468</v>
          </cell>
          <cell r="Z47">
            <v>74.225281033028097</v>
          </cell>
          <cell r="AA47">
            <v>76.080913058853795</v>
          </cell>
          <cell r="AB47">
            <v>77.982935885325134</v>
          </cell>
          <cell r="AC47">
            <v>79.932509282458255</v>
          </cell>
          <cell r="AD47">
            <v>73.737739813067734</v>
          </cell>
          <cell r="AE47">
            <v>83.979092564882691</v>
          </cell>
          <cell r="AF47">
            <v>86.078569879004746</v>
          </cell>
          <cell r="AG47">
            <v>79.407480713381872</v>
          </cell>
          <cell r="AH47">
            <v>81.39266773121642</v>
          </cell>
          <cell r="AI47">
            <v>92.69720491610758</v>
          </cell>
          <cell r="AJ47">
            <v>95.014635039010258</v>
          </cell>
          <cell r="AK47">
            <v>97.390000914985507</v>
          </cell>
          <cell r="AL47">
            <v>99.824750937860131</v>
          </cell>
          <cell r="AM47">
            <v>102.32036971130663</v>
          </cell>
          <cell r="AN47">
            <v>104.87837895408929</v>
          </cell>
          <cell r="AO47">
            <v>107.50033842794151</v>
          </cell>
          <cell r="AP47">
            <v>99.169062199776036</v>
          </cell>
          <cell r="AQ47">
            <v>112.94254306085602</v>
          </cell>
          <cell r="AR47">
            <v>115.76610663737742</v>
          </cell>
          <cell r="AS47">
            <v>106.79423337298067</v>
          </cell>
          <cell r="AT47">
            <v>109.46408920730518</v>
          </cell>
          <cell r="AU47">
            <v>124.66743493054199</v>
          </cell>
          <cell r="AV47">
            <v>127.78412080380552</v>
          </cell>
          <cell r="AW47">
            <v>130.97872382390065</v>
          </cell>
          <cell r="AX47">
            <v>134.25319191949816</v>
          </cell>
          <cell r="AY47">
            <v>137.60952171748562</v>
          </cell>
          <cell r="AZ47">
            <v>141.04975976042275</v>
          </cell>
          <cell r="BA47">
            <v>144.57600375443329</v>
          </cell>
          <cell r="BB47">
            <v>133.37136346346469</v>
          </cell>
          <cell r="BC47">
            <v>151.89516394450143</v>
          </cell>
          <cell r="BD47">
            <v>155.69254304311394</v>
          </cell>
          <cell r="BE47">
            <v>143.6263709572726</v>
          </cell>
          <cell r="BF47">
            <v>147.2170302312044</v>
          </cell>
          <cell r="BG47">
            <v>167.66383998553835</v>
          </cell>
          <cell r="BH47">
            <v>171.8554359851768</v>
          </cell>
          <cell r="BI47">
            <v>176.1518218848062</v>
          </cell>
          <cell r="BJ47">
            <v>180.55561743192632</v>
          </cell>
          <cell r="BK47">
            <v>185.06950786772447</v>
          </cell>
          <cell r="BL47">
            <v>189.69624556441755</v>
          </cell>
          <cell r="BM47">
            <v>194.43865170352797</v>
          </cell>
          <cell r="BN47">
            <v>179.36965619650454</v>
          </cell>
          <cell r="BO47">
            <v>204.28210844601904</v>
          </cell>
          <cell r="BP47">
            <v>209.3891611571695</v>
          </cell>
          <cell r="BQ47">
            <v>193.16150116748886</v>
          </cell>
          <cell r="BR47">
            <v>197.99053869667605</v>
          </cell>
          <cell r="BS47">
            <v>225.48922462676992</v>
          </cell>
          <cell r="BT47">
            <v>231.12645524243916</v>
          </cell>
          <cell r="BU47">
            <v>236.90461662350012</v>
          </cell>
          <cell r="BV47">
            <v>242.82723203908759</v>
          </cell>
          <cell r="BW47">
            <v>248.89791284006475</v>
          </cell>
          <cell r="BX47">
            <v>255.12036066106634</v>
          </cell>
          <cell r="BY47">
            <v>261.49836967759296</v>
          </cell>
          <cell r="BZ47">
            <v>241.23224602757949</v>
          </cell>
          <cell r="CA47">
            <v>274.7367246425211</v>
          </cell>
          <cell r="CB47">
            <v>281.60514275858412</v>
          </cell>
          <cell r="CC47">
            <v>259.78074419479384</v>
          </cell>
        </row>
        <row r="48">
          <cell r="J48">
            <v>50</v>
          </cell>
          <cell r="K48">
            <v>101.25</v>
          </cell>
          <cell r="L48">
            <v>153.78125</v>
          </cell>
          <cell r="M48">
            <v>207.62578124999999</v>
          </cell>
          <cell r="N48">
            <v>262.81642578124996</v>
          </cell>
          <cell r="O48">
            <v>319.38683642578121</v>
          </cell>
          <cell r="P48">
            <v>377.37150733642568</v>
          </cell>
          <cell r="Q48">
            <v>436.8057950198363</v>
          </cell>
          <cell r="R48">
            <v>491.63392540778256</v>
          </cell>
          <cell r="S48">
            <v>554.07707390516578</v>
          </cell>
          <cell r="T48">
            <v>618.0813011149836</v>
          </cell>
          <cell r="U48">
            <v>677.12520071604058</v>
          </cell>
          <cell r="V48">
            <v>737.64519780712396</v>
          </cell>
          <cell r="W48">
            <v>806.57075004974672</v>
          </cell>
          <cell r="X48">
            <v>877.21944109843503</v>
          </cell>
          <cell r="Y48">
            <v>949.6343494233405</v>
          </cell>
          <cell r="Z48">
            <v>1023.8596304563686</v>
          </cell>
          <cell r="AA48">
            <v>1099.9405435152223</v>
          </cell>
          <cell r="AB48">
            <v>1177.9234794005474</v>
          </cell>
          <cell r="AC48">
            <v>1257.8559886830058</v>
          </cell>
          <cell r="AD48">
            <v>1331.5937284960735</v>
          </cell>
          <cell r="AE48">
            <v>1415.5728210609561</v>
          </cell>
          <cell r="AF48">
            <v>1501.6513909399609</v>
          </cell>
          <cell r="AG48">
            <v>1581.0588716533427</v>
          </cell>
          <cell r="AH48">
            <v>1662.4515393845591</v>
          </cell>
          <cell r="AI48">
            <v>1755.1487443006667</v>
          </cell>
          <cell r="AJ48">
            <v>1850.163379339677</v>
          </cell>
          <cell r="AK48">
            <v>1947.5533802546624</v>
          </cell>
          <cell r="AL48">
            <v>2047.3781311925227</v>
          </cell>
          <cell r="AM48">
            <v>2149.6985009038294</v>
          </cell>
          <cell r="AN48">
            <v>2254.5768798579188</v>
          </cell>
          <cell r="AO48">
            <v>2362.0772182858605</v>
          </cell>
          <cell r="AP48">
            <v>2461.2462804856364</v>
          </cell>
          <cell r="AQ48">
            <v>2574.1888235464926</v>
          </cell>
          <cell r="AR48">
            <v>2689.9549301838701</v>
          </cell>
          <cell r="AS48">
            <v>2796.7491635568508</v>
          </cell>
          <cell r="AT48">
            <v>2906.2132527641561</v>
          </cell>
          <cell r="AU48">
            <v>3030.8806876946983</v>
          </cell>
          <cell r="AV48">
            <v>3158.6648084985036</v>
          </cell>
          <cell r="AW48">
            <v>3289.6435323224041</v>
          </cell>
          <cell r="AX48">
            <v>3423.8967242419021</v>
          </cell>
          <cell r="AY48">
            <v>3561.5062459593878</v>
          </cell>
          <cell r="AZ48">
            <v>3702.5560057198104</v>
          </cell>
          <cell r="BA48">
            <v>3847.1320094742437</v>
          </cell>
          <cell r="BB48">
            <v>3980.5033729377083</v>
          </cell>
          <cell r="BC48">
            <v>4132.3985368822096</v>
          </cell>
          <cell r="BD48">
            <v>4288.0910799253234</v>
          </cell>
          <cell r="BE48">
            <v>4431.7174508825956</v>
          </cell>
          <cell r="BF48">
            <v>4578.9344811137998</v>
          </cell>
          <cell r="BG48">
            <v>4746.5983210993381</v>
          </cell>
          <cell r="BH48">
            <v>4918.453757084515</v>
          </cell>
          <cell r="BI48">
            <v>5094.605578969321</v>
          </cell>
          <cell r="BJ48">
            <v>5275.1611964012473</v>
          </cell>
          <cell r="BK48">
            <v>5460.2307042689717</v>
          </cell>
          <cell r="BL48">
            <v>5649.9269498333897</v>
          </cell>
          <cell r="BM48">
            <v>5844.3656015369179</v>
          </cell>
          <cell r="BN48">
            <v>6023.7352577334223</v>
          </cell>
          <cell r="BO48">
            <v>6228.0173661794415</v>
          </cell>
          <cell r="BP48">
            <v>6437.4065273366114</v>
          </cell>
          <cell r="BQ48">
            <v>6630.5680285040999</v>
          </cell>
          <cell r="BR48">
            <v>6828.5585672007755</v>
          </cell>
          <cell r="BS48">
            <v>7054.0477918275456</v>
          </cell>
          <cell r="BT48">
            <v>7285.1742470699846</v>
          </cell>
          <cell r="BU48">
            <v>7522.0788636934849</v>
          </cell>
          <cell r="BV48">
            <v>7764.9060957325728</v>
          </cell>
          <cell r="BW48">
            <v>8013.8040085726379</v>
          </cell>
          <cell r="BX48">
            <v>8268.9243692337041</v>
          </cell>
          <cell r="BY48">
            <v>8530.4227389112966</v>
          </cell>
          <cell r="BZ48">
            <v>8771.6549849388757</v>
          </cell>
          <cell r="CA48">
            <v>9046.3917095813977</v>
          </cell>
          <cell r="CB48">
            <v>9327.9968523399821</v>
          </cell>
          <cell r="CC48">
            <v>9587.7775965347755</v>
          </cell>
        </row>
        <row r="51">
          <cell r="J51">
            <v>1000</v>
          </cell>
          <cell r="K51">
            <v>1016.6666666666667</v>
          </cell>
          <cell r="L51">
            <v>1035.8333333333335</v>
          </cell>
          <cell r="M51">
            <v>1057.5625000000002</v>
          </cell>
          <cell r="N51">
            <v>1081.9182291666666</v>
          </cell>
          <cell r="O51">
            <v>1108.9661848958331</v>
          </cell>
          <cell r="P51">
            <v>1138.773672851562</v>
          </cell>
          <cell r="Q51">
            <v>1171.4096813395176</v>
          </cell>
          <cell r="R51">
            <v>1206.9449233730056</v>
          </cell>
          <cell r="S51">
            <v>1233.267850815565</v>
          </cell>
          <cell r="T51">
            <v>1274.8208144769983</v>
          </cell>
          <cell r="U51">
            <v>1319.4959355633007</v>
          </cell>
          <cell r="V51">
            <v>1354.2504014320816</v>
          </cell>
          <cell r="W51">
            <v>1426.2924967312824</v>
          </cell>
          <cell r="X51">
            <v>1513.5388965088537</v>
          </cell>
          <cell r="Y51">
            <v>1602.4505654072714</v>
          </cell>
          <cell r="Z51">
            <v>1693.0742940632927</v>
          </cell>
          <cell r="AA51">
            <v>1785.4579912905058</v>
          </cell>
          <cell r="AB51">
            <v>1879.6507125496428</v>
          </cell>
          <cell r="AC51">
            <v>1975.7026891254895</v>
          </cell>
          <cell r="AD51">
            <v>2073.6653580281122</v>
          </cell>
          <cell r="AE51">
            <v>2161.5251238176825</v>
          </cell>
          <cell r="AF51">
            <v>2263.5891279729476</v>
          </cell>
          <cell r="AG51">
            <v>2367.7244734714964</v>
          </cell>
          <cell r="AH51">
            <v>2460.9936946647426</v>
          </cell>
          <cell r="AI51">
            <v>2537.3976099148822</v>
          </cell>
          <cell r="AJ51">
            <v>2629.2147079580591</v>
          </cell>
          <cell r="AK51">
            <v>2723.0434118743615</v>
          </cell>
          <cell r="AL51">
            <v>2818.9368500263981</v>
          </cell>
          <cell r="AM51">
            <v>2916.9494506036845</v>
          </cell>
          <cell r="AN51">
            <v>3017.1369744021363</v>
          </cell>
          <cell r="AO51">
            <v>3119.5565484202161</v>
          </cell>
          <cell r="AP51">
            <v>3224.2667002921671</v>
          </cell>
          <cell r="AQ51">
            <v>3317.3970575502972</v>
          </cell>
          <cell r="AR51">
            <v>3427.0090312721027</v>
          </cell>
          <cell r="AS51">
            <v>3539.0945338641227</v>
          </cell>
          <cell r="AT51">
            <v>3638.7166229801051</v>
          </cell>
          <cell r="AU51">
            <v>3730.6894667263796</v>
          </cell>
          <cell r="AV51">
            <v>3840.7124788761366</v>
          </cell>
          <cell r="AW51">
            <v>3953.318508574821</v>
          </cell>
          <cell r="AX51">
            <v>4068.5738068387045</v>
          </cell>
          <cell r="AY51">
            <v>4186.54626420369</v>
          </cell>
          <cell r="AZ51">
            <v>4307.3054518808594</v>
          </cell>
          <cell r="BA51">
            <v>4430.9226639392382</v>
          </cell>
          <cell r="BB51">
            <v>4557.4709605414637</v>
          </cell>
          <cell r="BC51">
            <v>4669.512316126441</v>
          </cell>
          <cell r="BD51">
            <v>4802.3243783209</v>
          </cell>
          <cell r="BE51">
            <v>4938.2959995273077</v>
          </cell>
          <cell r="BF51">
            <v>5058.6483024849567</v>
          </cell>
          <cell r="BG51">
            <v>5176.7070771691106</v>
          </cell>
          <cell r="BH51">
            <v>5317.6156300646944</v>
          </cell>
          <cell r="BI51">
            <v>5461.9319880230041</v>
          </cell>
          <cell r="BJ51">
            <v>5609.7424952582041</v>
          </cell>
          <cell r="BK51">
            <v>5761.1356430989381</v>
          </cell>
          <cell r="BL51">
            <v>5916.2021237810977</v>
          </cell>
          <cell r="BM51">
            <v>6075.034885584264</v>
          </cell>
          <cell r="BN51">
            <v>6237.7291893454239</v>
          </cell>
          <cell r="BO51">
            <v>6381.479589491154</v>
          </cell>
          <cell r="BP51">
            <v>6552.4213317519807</v>
          </cell>
          <cell r="BQ51">
            <v>6727.5225700440915</v>
          </cell>
          <cell r="BR51">
            <v>6882.2243234535354</v>
          </cell>
          <cell r="BS51">
            <v>7038.0920237724777</v>
          </cell>
          <cell r="BT51">
            <v>7223.9310249745495</v>
          </cell>
          <cell r="BU51">
            <v>7414.3171342005935</v>
          </cell>
          <cell r="BV51">
            <v>7609.3650178212738</v>
          </cell>
          <cell r="BW51">
            <v>7809.1921989798129</v>
          </cell>
          <cell r="BX51">
            <v>8013.9191291101843</v>
          </cell>
          <cell r="BY51">
            <v>8223.6692612422594</v>
          </cell>
          <cell r="BZ51">
            <v>8438.5691251385906</v>
          </cell>
          <cell r="CA51">
            <v>8628.29190726653</v>
          </cell>
          <cell r="CB51">
            <v>8854.1880828758749</v>
          </cell>
          <cell r="CC51">
            <v>9085.6297740961782</v>
          </cell>
        </row>
        <row r="52">
          <cell r="J52">
            <v>100</v>
          </cell>
          <cell r="K52">
            <v>102.49999999999999</v>
          </cell>
          <cell r="L52">
            <v>105.06249999999997</v>
          </cell>
          <cell r="M52">
            <v>107.68906249999996</v>
          </cell>
          <cell r="N52">
            <v>110.38128906249996</v>
          </cell>
          <cell r="O52">
            <v>113.14082128906244</v>
          </cell>
          <cell r="P52">
            <v>115.96934182128899</v>
          </cell>
          <cell r="Q52">
            <v>118.8685753668212</v>
          </cell>
          <cell r="R52">
            <v>109.65626077589256</v>
          </cell>
          <cell r="S52">
            <v>124.88629699476651</v>
          </cell>
          <cell r="T52">
            <v>128.00845441963565</v>
          </cell>
          <cell r="U52">
            <v>118.08779920211387</v>
          </cell>
          <cell r="V52">
            <v>121.03999418216671</v>
          </cell>
          <cell r="W52">
            <v>137.8511044852454</v>
          </cell>
          <cell r="X52">
            <v>141.29738209737653</v>
          </cell>
          <cell r="Y52">
            <v>144.82981664981094</v>
          </cell>
          <cell r="Z52">
            <v>148.45056206605619</v>
          </cell>
          <cell r="AA52">
            <v>152.16182611770759</v>
          </cell>
          <cell r="AB52">
            <v>155.96587177065027</v>
          </cell>
          <cell r="AC52">
            <v>159.86501856491651</v>
          </cell>
          <cell r="AD52">
            <v>147.47547962613547</v>
          </cell>
          <cell r="AE52">
            <v>167.95818512976538</v>
          </cell>
          <cell r="AF52">
            <v>172.15713975800949</v>
          </cell>
          <cell r="AG52">
            <v>158.81496142676374</v>
          </cell>
          <cell r="AH52">
            <v>162.78533546243284</v>
          </cell>
          <cell r="AI52">
            <v>185.39440983221516</v>
          </cell>
          <cell r="AJ52">
            <v>190.02927007802052</v>
          </cell>
          <cell r="AK52">
            <v>194.78000182997101</v>
          </cell>
          <cell r="AL52">
            <v>199.64950187572026</v>
          </cell>
          <cell r="AM52">
            <v>204.64073942261325</v>
          </cell>
          <cell r="AN52">
            <v>209.75675790817857</v>
          </cell>
          <cell r="AO52">
            <v>215.00067685588303</v>
          </cell>
          <cell r="AP52">
            <v>198.33812439955207</v>
          </cell>
          <cell r="AQ52">
            <v>225.88508612171205</v>
          </cell>
          <cell r="AR52">
            <v>231.53221327475484</v>
          </cell>
          <cell r="AS52">
            <v>213.58846674596134</v>
          </cell>
          <cell r="AT52">
            <v>218.92817841461036</v>
          </cell>
          <cell r="AU52">
            <v>249.33486986108397</v>
          </cell>
          <cell r="AV52">
            <v>255.56824160761104</v>
          </cell>
          <cell r="AW52">
            <v>261.9574476478013</v>
          </cell>
          <cell r="AX52">
            <v>268.50638383899633</v>
          </cell>
          <cell r="AY52">
            <v>275.21904343497124</v>
          </cell>
          <cell r="AZ52">
            <v>282.09951952084549</v>
          </cell>
          <cell r="BA52">
            <v>289.15200750886657</v>
          </cell>
          <cell r="BB52">
            <v>266.74272692692938</v>
          </cell>
          <cell r="BC52">
            <v>303.79032788900287</v>
          </cell>
          <cell r="BD52">
            <v>311.38508608622789</v>
          </cell>
          <cell r="BE52">
            <v>287.2527419145452</v>
          </cell>
          <cell r="BF52">
            <v>294.43406046240881</v>
          </cell>
          <cell r="BG52">
            <v>335.32767997107669</v>
          </cell>
          <cell r="BH52">
            <v>343.71087197035359</v>
          </cell>
          <cell r="BI52">
            <v>352.30364376961239</v>
          </cell>
          <cell r="BJ52">
            <v>361.11123486385264</v>
          </cell>
          <cell r="BK52">
            <v>370.13901573544894</v>
          </cell>
          <cell r="BL52">
            <v>379.3924911288351</v>
          </cell>
          <cell r="BM52">
            <v>388.87730340705593</v>
          </cell>
          <cell r="BN52">
            <v>358.73931239300907</v>
          </cell>
          <cell r="BO52">
            <v>408.56421689203808</v>
          </cell>
          <cell r="BP52">
            <v>418.77832231433899</v>
          </cell>
          <cell r="BQ52">
            <v>386.32300233497773</v>
          </cell>
          <cell r="BR52">
            <v>395.98107739335211</v>
          </cell>
          <cell r="BS52">
            <v>450.97844925353985</v>
          </cell>
          <cell r="BT52">
            <v>462.25291048487833</v>
          </cell>
          <cell r="BU52">
            <v>473.80923324700024</v>
          </cell>
          <cell r="BV52">
            <v>485.65446407817518</v>
          </cell>
          <cell r="BW52">
            <v>497.7958256801295</v>
          </cell>
          <cell r="BX52">
            <v>510.24072132213269</v>
          </cell>
          <cell r="BY52">
            <v>522.99673935518592</v>
          </cell>
          <cell r="BZ52">
            <v>482.46449205515898</v>
          </cell>
          <cell r="CA52">
            <v>549.47344928504219</v>
          </cell>
          <cell r="CB52">
            <v>563.21028551716824</v>
          </cell>
          <cell r="CC52">
            <v>519.56148838958768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53.183092302967744</v>
          </cell>
          <cell r="W53">
            <v>54.512669610541934</v>
          </cell>
          <cell r="X53">
            <v>55.875486350805474</v>
          </cell>
          <cell r="Y53">
            <v>57.272373509575608</v>
          </cell>
          <cell r="Z53">
            <v>58.704182847314989</v>
          </cell>
          <cell r="AA53">
            <v>60.171787418497864</v>
          </cell>
          <cell r="AB53">
            <v>61.676082103960297</v>
          </cell>
          <cell r="AC53">
            <v>63.217984156559304</v>
          </cell>
          <cell r="AD53">
            <v>58.318590384425953</v>
          </cell>
          <cell r="AE53">
            <v>66.418394604485115</v>
          </cell>
          <cell r="AF53">
            <v>68.078854469597232</v>
          </cell>
          <cell r="AG53">
            <v>62.802743248203427</v>
          </cell>
          <cell r="AH53">
            <v>92.657224898468385</v>
          </cell>
          <cell r="AI53">
            <v>102.30500353483494</v>
          </cell>
          <cell r="AJ53">
            <v>104.86262862320579</v>
          </cell>
          <cell r="AK53">
            <v>107.48419433878594</v>
          </cell>
          <cell r="AL53">
            <v>110.17129919725558</v>
          </cell>
          <cell r="AM53">
            <v>112.92558167718697</v>
          </cell>
          <cell r="AN53">
            <v>115.74872121911662</v>
          </cell>
          <cell r="AO53">
            <v>118.64243924959453</v>
          </cell>
          <cell r="AP53">
            <v>109.44765020775095</v>
          </cell>
          <cell r="AQ53">
            <v>124.64871273660523</v>
          </cell>
          <cell r="AR53">
            <v>127.76493055502036</v>
          </cell>
          <cell r="AS53">
            <v>117.86314843700626</v>
          </cell>
          <cell r="AT53">
            <v>135.85225265780218</v>
          </cell>
          <cell r="AU53">
            <v>153.00744456609499</v>
          </cell>
          <cell r="AV53">
            <v>156.83263068024732</v>
          </cell>
          <cell r="AW53">
            <v>160.75344644725348</v>
          </cell>
          <cell r="AX53">
            <v>164.77228260843481</v>
          </cell>
          <cell r="AY53">
            <v>168.89158967364568</v>
          </cell>
          <cell r="AZ53">
            <v>173.11387941548682</v>
          </cell>
          <cell r="BA53">
            <v>177.44172640087399</v>
          </cell>
          <cell r="BB53">
            <v>163.68999260480624</v>
          </cell>
          <cell r="BC53">
            <v>186.42471379991818</v>
          </cell>
          <cell r="BD53">
            <v>191.08533164491612</v>
          </cell>
          <cell r="BE53">
            <v>176.27621844243512</v>
          </cell>
          <cell r="BF53">
            <v>188.68320413010801</v>
          </cell>
          <cell r="BG53">
            <v>213.97808445570331</v>
          </cell>
          <cell r="BH53">
            <v>219.32753656709585</v>
          </cell>
          <cell r="BI53">
            <v>224.81072498127318</v>
          </cell>
          <cell r="BJ53">
            <v>230.43099310580504</v>
          </cell>
          <cell r="BK53">
            <v>236.19176793345017</v>
          </cell>
          <cell r="BL53">
            <v>242.09656213178641</v>
          </cell>
          <cell r="BM53">
            <v>248.14897618508104</v>
          </cell>
          <cell r="BN53">
            <v>228.91743053073725</v>
          </cell>
          <cell r="BO53">
            <v>260.71151810445065</v>
          </cell>
          <cell r="BP53">
            <v>267.22930605706193</v>
          </cell>
          <cell r="BQ53">
            <v>246.51903483763959</v>
          </cell>
          <cell r="BR53">
            <v>256.93670075981112</v>
          </cell>
          <cell r="BS53">
            <v>292.13779172061697</v>
          </cell>
          <cell r="BT53">
            <v>299.44123651363236</v>
          </cell>
          <cell r="BU53">
            <v>306.92726742647307</v>
          </cell>
          <cell r="BV53">
            <v>314.60044911213492</v>
          </cell>
          <cell r="BW53">
            <v>322.46546033993832</v>
          </cell>
          <cell r="BX53">
            <v>330.52709684843677</v>
          </cell>
          <cell r="BY53">
            <v>338.79027426964757</v>
          </cell>
          <cell r="BZ53">
            <v>312.53402801374989</v>
          </cell>
          <cell r="CA53">
            <v>355.94153190454836</v>
          </cell>
          <cell r="CB53">
            <v>364.84007020216211</v>
          </cell>
          <cell r="CC53">
            <v>336.56496476149454</v>
          </cell>
        </row>
        <row r="54">
          <cell r="J54">
            <v>73.333333333333329</v>
          </cell>
          <cell r="K54">
            <v>73.166666666666657</v>
          </cell>
          <cell r="L54">
            <v>72.974999999999994</v>
          </cell>
          <cell r="M54">
            <v>72.757708333333326</v>
          </cell>
          <cell r="N54">
            <v>72.514151041666665</v>
          </cell>
          <cell r="O54">
            <v>72.243671484375</v>
          </cell>
          <cell r="P54">
            <v>71.945596604817709</v>
          </cell>
          <cell r="Q54">
            <v>71.619236519938156</v>
          </cell>
          <cell r="R54">
            <v>71.263884099603274</v>
          </cell>
          <cell r="S54">
            <v>71.000654825177676</v>
          </cell>
          <cell r="T54">
            <v>70.585125188563353</v>
          </cell>
          <cell r="U54">
            <v>70.138373977700326</v>
          </cell>
          <cell r="V54">
            <v>88.638487171612908</v>
          </cell>
          <cell r="W54">
            <v>90.854449350903224</v>
          </cell>
          <cell r="X54">
            <v>93.12581058467579</v>
          </cell>
          <cell r="Y54">
            <v>95.453955849292683</v>
          </cell>
          <cell r="Z54">
            <v>97.840304745524989</v>
          </cell>
          <cell r="AA54">
            <v>100.28631236416311</v>
          </cell>
          <cell r="AB54">
            <v>102.79347017326717</v>
          </cell>
          <cell r="AC54">
            <v>105.36330692759884</v>
          </cell>
          <cell r="AD54">
            <v>97.197650640709924</v>
          </cell>
          <cell r="AE54">
            <v>110.69732434080852</v>
          </cell>
          <cell r="AF54">
            <v>113.46475744932872</v>
          </cell>
          <cell r="AG54">
            <v>104.67123874700572</v>
          </cell>
          <cell r="AH54">
            <v>154.42870816411397</v>
          </cell>
          <cell r="AI54">
            <v>170.50833922472489</v>
          </cell>
          <cell r="AJ54">
            <v>174.77104770534299</v>
          </cell>
          <cell r="AK54">
            <v>179.14032389797657</v>
          </cell>
          <cell r="AL54">
            <v>183.61883199542598</v>
          </cell>
          <cell r="AM54">
            <v>188.20930279531163</v>
          </cell>
          <cell r="AN54">
            <v>192.91453536519438</v>
          </cell>
          <cell r="AO54">
            <v>197.73739874932423</v>
          </cell>
          <cell r="AP54">
            <v>182.41275034625158</v>
          </cell>
          <cell r="AQ54">
            <v>207.74785456100872</v>
          </cell>
          <cell r="AR54">
            <v>212.94155092503394</v>
          </cell>
          <cell r="AS54">
            <v>196.43858072834377</v>
          </cell>
          <cell r="AT54">
            <v>226.42042109633698</v>
          </cell>
          <cell r="AU54">
            <v>255.01240761015831</v>
          </cell>
          <cell r="AV54">
            <v>261.38771780041219</v>
          </cell>
          <cell r="AW54">
            <v>267.9224107454225</v>
          </cell>
          <cell r="AX54">
            <v>274.62047101405801</v>
          </cell>
          <cell r="AY54">
            <v>281.48598278940949</v>
          </cell>
          <cell r="AZ54">
            <v>288.52313235914471</v>
          </cell>
          <cell r="BA54">
            <v>295.73621066812331</v>
          </cell>
          <cell r="BB54">
            <v>272.81665434134374</v>
          </cell>
          <cell r="BC54">
            <v>310.70785633319696</v>
          </cell>
          <cell r="BD54">
            <v>318.47555274152688</v>
          </cell>
          <cell r="BE54">
            <v>293.79369740405855</v>
          </cell>
          <cell r="BF54">
            <v>314.47200688351336</v>
          </cell>
          <cell r="BG54">
            <v>356.63014075950554</v>
          </cell>
          <cell r="BH54">
            <v>365.54589427849311</v>
          </cell>
          <cell r="BI54">
            <v>374.68454163545533</v>
          </cell>
          <cell r="BJ54">
            <v>384.05165517634174</v>
          </cell>
          <cell r="BK54">
            <v>393.6529465557503</v>
          </cell>
          <cell r="BL54">
            <v>403.49427021964402</v>
          </cell>
          <cell r="BM54">
            <v>413.58162697513507</v>
          </cell>
          <cell r="BN54">
            <v>381.52905088456208</v>
          </cell>
          <cell r="BO54">
            <v>434.51919684075114</v>
          </cell>
          <cell r="BP54">
            <v>445.38217676176993</v>
          </cell>
          <cell r="BQ54">
            <v>410.86505806273266</v>
          </cell>
          <cell r="BR54">
            <v>428.2278345996852</v>
          </cell>
          <cell r="BS54">
            <v>486.89631953436162</v>
          </cell>
          <cell r="BT54">
            <v>499.06872752272062</v>
          </cell>
          <cell r="BU54">
            <v>511.5454457107885</v>
          </cell>
          <cell r="BV54">
            <v>524.33408185355825</v>
          </cell>
          <cell r="BW54">
            <v>537.4424338998972</v>
          </cell>
          <cell r="BX54">
            <v>550.8784947473946</v>
          </cell>
          <cell r="BY54">
            <v>564.65045711607934</v>
          </cell>
          <cell r="BZ54">
            <v>520.89004668958319</v>
          </cell>
          <cell r="CA54">
            <v>593.23588650758063</v>
          </cell>
          <cell r="CB54">
            <v>608.06678367027018</v>
          </cell>
          <cell r="CC54">
            <v>560.94160793582421</v>
          </cell>
        </row>
        <row r="55">
          <cell r="J55">
            <v>6</v>
          </cell>
          <cell r="K55">
            <v>6.1000000000000005</v>
          </cell>
          <cell r="L55">
            <v>6.2150000000000007</v>
          </cell>
          <cell r="M55">
            <v>6.3453750000000015</v>
          </cell>
          <cell r="N55">
            <v>6.4915093749999997</v>
          </cell>
          <cell r="O55">
            <v>6.6537971093749988</v>
          </cell>
          <cell r="P55">
            <v>6.8326420371093723</v>
          </cell>
          <cell r="Q55">
            <v>7.0284580880371061</v>
          </cell>
          <cell r="R55">
            <v>7.2416695402380338</v>
          </cell>
          <cell r="S55">
            <v>7.3996071048933905</v>
          </cell>
          <cell r="T55">
            <v>7.6489248868619901</v>
          </cell>
          <cell r="U55">
            <v>7.9169756133798046</v>
          </cell>
          <cell r="V55">
            <v>8.1255024085924905</v>
          </cell>
          <cell r="W55">
            <v>8.5577549803876956</v>
          </cell>
          <cell r="X55">
            <v>9.0812333790531223</v>
          </cell>
          <cell r="Y55">
            <v>9.6147033924436283</v>
          </cell>
          <cell r="Z55">
            <v>10.158445764379756</v>
          </cell>
          <cell r="AA55">
            <v>10.712747947743035</v>
          </cell>
          <cell r="AB55">
            <v>11.277904275297857</v>
          </cell>
          <cell r="AC55">
            <v>11.854216134752937</v>
          </cell>
          <cell r="AD55">
            <v>12.441992148168673</v>
          </cell>
          <cell r="AE55">
            <v>12.969150742906095</v>
          </cell>
          <cell r="AF55">
            <v>13.581534767837686</v>
          </cell>
          <cell r="AG55">
            <v>14.206346840828978</v>
          </cell>
          <cell r="AH55">
            <v>14.765962167988457</v>
          </cell>
          <cell r="AI55">
            <v>15.224385659489293</v>
          </cell>
          <cell r="AJ55">
            <v>15.775288247748355</v>
          </cell>
          <cell r="AK55">
            <v>16.338260471246169</v>
          </cell>
          <cell r="AL55">
            <v>16.913621100158387</v>
          </cell>
          <cell r="AM55">
            <v>17.501696703622105</v>
          </cell>
          <cell r="AN55">
            <v>18.102821846412819</v>
          </cell>
          <cell r="AO55">
            <v>18.717339290521299</v>
          </cell>
          <cell r="AP55">
            <v>19.345600201753005</v>
          </cell>
          <cell r="AQ55">
            <v>19.904382345301784</v>
          </cell>
          <cell r="AR55">
            <v>20.562054187632615</v>
          </cell>
          <cell r="AS55">
            <v>21.234567203184735</v>
          </cell>
          <cell r="AT55">
            <v>21.832299737880632</v>
          </cell>
          <cell r="AU55">
            <v>22.384136800358277</v>
          </cell>
          <cell r="AV55">
            <v>23.044274873256821</v>
          </cell>
          <cell r="AW55">
            <v>23.719911051448925</v>
          </cell>
          <cell r="AX55">
            <v>24.411442841032226</v>
          </cell>
          <cell r="AY55">
            <v>25.119277585222139</v>
          </cell>
          <cell r="AZ55">
            <v>25.843832711285156</v>
          </cell>
          <cell r="BA55">
            <v>26.585535983635431</v>
          </cell>
          <cell r="BB55">
            <v>27.344825763248782</v>
          </cell>
          <cell r="BC55">
            <v>28.017073896758646</v>
          </cell>
          <cell r="BD55">
            <v>28.813946269925399</v>
          </cell>
          <cell r="BE55">
            <v>29.629775997163847</v>
          </cell>
          <cell r="BF55">
            <v>30.35188981490974</v>
          </cell>
          <cell r="BG55">
            <v>31.060242463014664</v>
          </cell>
          <cell r="BH55">
            <v>31.905693780388166</v>
          </cell>
          <cell r="BI55">
            <v>32.771591928138022</v>
          </cell>
          <cell r="BJ55">
            <v>33.658454971549226</v>
          </cell>
          <cell r="BK55">
            <v>34.566813858593626</v>
          </cell>
          <cell r="BL55">
            <v>35.497212742686585</v>
          </cell>
          <cell r="BM55">
            <v>36.450209313505582</v>
          </cell>
          <cell r="BN55">
            <v>37.426375136072544</v>
          </cell>
          <cell r="BO55">
            <v>38.288877536946927</v>
          </cell>
          <cell r="BP55">
            <v>39.314527990511884</v>
          </cell>
          <cell r="BQ55">
            <v>40.365135420264551</v>
          </cell>
          <cell r="BR55">
            <v>41.29334594072121</v>
          </cell>
          <cell r="BS55">
            <v>42.228552142634868</v>
          </cell>
          <cell r="BT55">
            <v>43.343586149847297</v>
          </cell>
          <cell r="BU55">
            <v>44.485902805203565</v>
          </cell>
          <cell r="BV55">
            <v>45.656190106927646</v>
          </cell>
          <cell r="BW55">
            <v>46.855153193878877</v>
          </cell>
          <cell r="BX55">
            <v>48.083514774661104</v>
          </cell>
          <cell r="BY55">
            <v>49.342015567453558</v>
          </cell>
          <cell r="BZ55">
            <v>50.631414750831546</v>
          </cell>
          <cell r="CA55">
            <v>51.769751443599183</v>
          </cell>
          <cell r="CB55">
            <v>53.125128497255254</v>
          </cell>
          <cell r="CC55">
            <v>54.513778644577073</v>
          </cell>
        </row>
        <row r="56">
          <cell r="J56">
            <v>4</v>
          </cell>
          <cell r="K56">
            <v>4.0666666666666673</v>
          </cell>
          <cell r="L56">
            <v>4.1433333333333344</v>
          </cell>
          <cell r="M56">
            <v>4.2302500000000007</v>
          </cell>
          <cell r="N56">
            <v>4.3276729166666668</v>
          </cell>
          <cell r="O56">
            <v>4.4358647395833319</v>
          </cell>
          <cell r="P56">
            <v>4.5550946914062482</v>
          </cell>
          <cell r="Q56">
            <v>4.6856387253580705</v>
          </cell>
          <cell r="R56">
            <v>4.8277796934920225</v>
          </cell>
          <cell r="S56">
            <v>4.93307140326226</v>
          </cell>
          <cell r="T56">
            <v>5.0992832579079934</v>
          </cell>
          <cell r="U56">
            <v>5.2779837422532028</v>
          </cell>
          <cell r="V56">
            <v>5.417001605728327</v>
          </cell>
          <cell r="W56">
            <v>5.7051699869251298</v>
          </cell>
          <cell r="X56">
            <v>6.0541555860354146</v>
          </cell>
          <cell r="Y56">
            <v>6.4098022616290855</v>
          </cell>
          <cell r="Z56">
            <v>6.7722971762531712</v>
          </cell>
          <cell r="AA56">
            <v>7.141831965162023</v>
          </cell>
          <cell r="AB56">
            <v>7.5186028501985716</v>
          </cell>
          <cell r="AC56">
            <v>7.9028107565019585</v>
          </cell>
          <cell r="AD56">
            <v>8.2946614321124486</v>
          </cell>
          <cell r="AE56">
            <v>8.6461004952707299</v>
          </cell>
          <cell r="AF56">
            <v>9.0543565118917915</v>
          </cell>
          <cell r="AG56">
            <v>9.4708978938859865</v>
          </cell>
          <cell r="AH56">
            <v>9.8439747786589713</v>
          </cell>
          <cell r="AI56">
            <v>10.149590439659528</v>
          </cell>
          <cell r="AJ56">
            <v>10.516858831832236</v>
          </cell>
          <cell r="AK56">
            <v>10.892173647497446</v>
          </cell>
          <cell r="AL56">
            <v>11.275747400105592</v>
          </cell>
          <cell r="AM56">
            <v>11.667797802414738</v>
          </cell>
          <cell r="AN56">
            <v>12.068547897608545</v>
          </cell>
          <cell r="AO56">
            <v>12.478226193680864</v>
          </cell>
          <cell r="AP56">
            <v>12.897066801168668</v>
          </cell>
          <cell r="AQ56">
            <v>13.269588230201188</v>
          </cell>
          <cell r="AR56">
            <v>13.708036125088411</v>
          </cell>
          <cell r="AS56">
            <v>14.156378135456491</v>
          </cell>
          <cell r="AT56">
            <v>14.554866491920421</v>
          </cell>
          <cell r="AU56">
            <v>14.922757866905519</v>
          </cell>
          <cell r="AV56">
            <v>15.362849915504547</v>
          </cell>
          <cell r="AW56">
            <v>15.813274034299285</v>
          </cell>
          <cell r="AX56">
            <v>16.27429522735482</v>
          </cell>
          <cell r="AY56">
            <v>16.74618505681476</v>
          </cell>
          <cell r="AZ56">
            <v>17.229221807523437</v>
          </cell>
          <cell r="BA56">
            <v>17.723690655756954</v>
          </cell>
          <cell r="BB56">
            <v>18.229883842165854</v>
          </cell>
          <cell r="BC56">
            <v>18.678049264505763</v>
          </cell>
          <cell r="BD56">
            <v>19.209297513283602</v>
          </cell>
          <cell r="BE56">
            <v>19.753183998109233</v>
          </cell>
          <cell r="BF56">
            <v>20.234593209939828</v>
          </cell>
          <cell r="BG56">
            <v>20.706828308676442</v>
          </cell>
          <cell r="BH56">
            <v>21.270462520258778</v>
          </cell>
          <cell r="BI56">
            <v>21.847727952092018</v>
          </cell>
          <cell r="BJ56">
            <v>22.438969981032816</v>
          </cell>
          <cell r="BK56">
            <v>23.044542572395752</v>
          </cell>
          <cell r="BL56">
            <v>23.66480849512439</v>
          </cell>
          <cell r="BM56">
            <v>24.300139542337057</v>
          </cell>
          <cell r="BN56">
            <v>24.950916757381695</v>
          </cell>
          <cell r="BO56">
            <v>25.525918357964617</v>
          </cell>
          <cell r="BP56">
            <v>26.209685327007922</v>
          </cell>
          <cell r="BQ56">
            <v>26.910090280176366</v>
          </cell>
          <cell r="BR56">
            <v>27.528897293814143</v>
          </cell>
          <cell r="BS56">
            <v>28.152368095089912</v>
          </cell>
          <cell r="BT56">
            <v>28.895724099898199</v>
          </cell>
          <cell r="BU56">
            <v>29.657268536802373</v>
          </cell>
          <cell r="BV56">
            <v>30.437460071285095</v>
          </cell>
          <cell r="BW56">
            <v>31.236768795919254</v>
          </cell>
          <cell r="BX56">
            <v>32.055676516440741</v>
          </cell>
          <cell r="BY56">
            <v>32.894677044969036</v>
          </cell>
          <cell r="BZ56">
            <v>33.754276500554361</v>
          </cell>
          <cell r="CA56">
            <v>34.513167629066118</v>
          </cell>
          <cell r="CB56">
            <v>35.416752331503503</v>
          </cell>
          <cell r="CC56">
            <v>36.342519096384713</v>
          </cell>
        </row>
        <row r="57">
          <cell r="J57">
            <v>1016.6666666666667</v>
          </cell>
          <cell r="K57">
            <v>1035.8333333333335</v>
          </cell>
          <cell r="L57">
            <v>1057.5625000000002</v>
          </cell>
          <cell r="M57">
            <v>1081.9182291666666</v>
          </cell>
          <cell r="N57">
            <v>1108.9661848958331</v>
          </cell>
          <cell r="O57">
            <v>1138.773672851562</v>
          </cell>
          <cell r="P57">
            <v>1171.4096813395176</v>
          </cell>
          <cell r="Q57">
            <v>1206.9449233730056</v>
          </cell>
          <cell r="R57">
            <v>1233.267850815565</v>
          </cell>
          <cell r="S57">
            <v>1274.8208144769983</v>
          </cell>
          <cell r="T57">
            <v>1319.4959355633007</v>
          </cell>
          <cell r="U57">
            <v>1354.2504014320816</v>
          </cell>
          <cell r="V57">
            <v>1426.2924967312824</v>
          </cell>
          <cell r="W57">
            <v>1513.5388965088537</v>
          </cell>
          <cell r="X57">
            <v>1602.4505654072714</v>
          </cell>
          <cell r="Y57">
            <v>1693.0742940632927</v>
          </cell>
          <cell r="Z57">
            <v>1785.4579912905058</v>
          </cell>
          <cell r="AA57">
            <v>1879.6507125496428</v>
          </cell>
          <cell r="AB57">
            <v>1975.7026891254895</v>
          </cell>
          <cell r="AC57">
            <v>2073.6653580281122</v>
          </cell>
          <cell r="AD57">
            <v>2161.5251238176825</v>
          </cell>
          <cell r="AE57">
            <v>2263.5891279729476</v>
          </cell>
          <cell r="AF57">
            <v>2367.7244734714964</v>
          </cell>
          <cell r="AG57">
            <v>2460.9936946647426</v>
          </cell>
          <cell r="AH57">
            <v>2537.3976099148822</v>
          </cell>
          <cell r="AI57">
            <v>2629.2147079580591</v>
          </cell>
          <cell r="AJ57">
            <v>2723.0434118743615</v>
          </cell>
          <cell r="AK57">
            <v>2818.9368500263981</v>
          </cell>
          <cell r="AL57">
            <v>2916.9494506036845</v>
          </cell>
          <cell r="AM57">
            <v>3017.1369744021363</v>
          </cell>
          <cell r="AN57">
            <v>3119.5565484202161</v>
          </cell>
          <cell r="AO57">
            <v>3224.2667002921671</v>
          </cell>
          <cell r="AP57">
            <v>3317.3970575502972</v>
          </cell>
          <cell r="AQ57">
            <v>3427.0090312721027</v>
          </cell>
          <cell r="AR57">
            <v>3539.0945338641227</v>
          </cell>
          <cell r="AS57">
            <v>3638.7166229801051</v>
          </cell>
          <cell r="AT57">
            <v>3730.6894667263796</v>
          </cell>
          <cell r="AU57">
            <v>3840.7124788761366</v>
          </cell>
          <cell r="AV57">
            <v>3953.318508574821</v>
          </cell>
          <cell r="AW57">
            <v>4068.5738068387045</v>
          </cell>
          <cell r="AX57">
            <v>4186.54626420369</v>
          </cell>
          <cell r="AY57">
            <v>4307.3054518808594</v>
          </cell>
          <cell r="AZ57">
            <v>4430.9226639392382</v>
          </cell>
          <cell r="BA57">
            <v>4557.4709605414637</v>
          </cell>
          <cell r="BB57">
            <v>4669.512316126441</v>
          </cell>
          <cell r="BC57">
            <v>4802.3243783209</v>
          </cell>
          <cell r="BD57">
            <v>4938.2959995273077</v>
          </cell>
          <cell r="BE57">
            <v>5058.6483024849567</v>
          </cell>
          <cell r="BF57">
            <v>5176.7070771691106</v>
          </cell>
          <cell r="BG57">
            <v>5317.6156300646944</v>
          </cell>
          <cell r="BH57">
            <v>5461.9319880230041</v>
          </cell>
          <cell r="BI57">
            <v>5609.7424952582041</v>
          </cell>
          <cell r="BJ57">
            <v>5761.1356430989381</v>
          </cell>
          <cell r="BK57">
            <v>5916.2021237810977</v>
          </cell>
          <cell r="BL57">
            <v>6075.034885584264</v>
          </cell>
          <cell r="BM57">
            <v>6237.7291893454239</v>
          </cell>
          <cell r="BN57">
            <v>6381.479589491154</v>
          </cell>
          <cell r="BO57">
            <v>6552.4213317519807</v>
          </cell>
          <cell r="BP57">
            <v>6727.5225700440915</v>
          </cell>
          <cell r="BQ57">
            <v>6882.2243234535354</v>
          </cell>
          <cell r="BR57">
            <v>7038.0920237724777</v>
          </cell>
          <cell r="BS57">
            <v>7223.9310249745495</v>
          </cell>
          <cell r="BT57">
            <v>7414.3171342005935</v>
          </cell>
          <cell r="BU57">
            <v>7609.3650178212738</v>
          </cell>
          <cell r="BV57">
            <v>7809.1921989798129</v>
          </cell>
          <cell r="BW57">
            <v>8013.9191291101843</v>
          </cell>
          <cell r="BX57">
            <v>8223.6692612422594</v>
          </cell>
          <cell r="BY57">
            <v>8438.5691251385906</v>
          </cell>
          <cell r="BZ57">
            <v>8628.29190726653</v>
          </cell>
          <cell r="CA57">
            <v>8854.1880828758749</v>
          </cell>
          <cell r="CB57">
            <v>9085.6297740961782</v>
          </cell>
          <cell r="CC57">
            <v>9289.9583215704733</v>
          </cell>
        </row>
        <row r="59">
          <cell r="J59">
            <v>100</v>
          </cell>
          <cell r="K59">
            <v>102.49999999999999</v>
          </cell>
          <cell r="L59">
            <v>105.06249999999997</v>
          </cell>
          <cell r="M59">
            <v>107.68906249999996</v>
          </cell>
          <cell r="N59">
            <v>110.38128906249996</v>
          </cell>
          <cell r="O59">
            <v>113.14082128906244</v>
          </cell>
          <cell r="P59">
            <v>115.96934182128899</v>
          </cell>
          <cell r="Q59">
            <v>118.8685753668212</v>
          </cell>
          <cell r="R59">
            <v>109.65626077589256</v>
          </cell>
          <cell r="S59">
            <v>124.88629699476651</v>
          </cell>
          <cell r="T59">
            <v>128.00845441963565</v>
          </cell>
          <cell r="U59">
            <v>118.08779920211387</v>
          </cell>
          <cell r="V59">
            <v>174.22308648513444</v>
          </cell>
          <cell r="W59">
            <v>192.36377409578733</v>
          </cell>
          <cell r="X59">
            <v>197.17286844818199</v>
          </cell>
          <cell r="Y59">
            <v>202.10219015938654</v>
          </cell>
          <cell r="Z59">
            <v>207.15474491337119</v>
          </cell>
          <cell r="AA59">
            <v>212.33361353620546</v>
          </cell>
          <cell r="AB59">
            <v>217.64195387461058</v>
          </cell>
          <cell r="AC59">
            <v>223.08300272147582</v>
          </cell>
          <cell r="AD59">
            <v>205.79407001056143</v>
          </cell>
          <cell r="AE59">
            <v>234.3765797342505</v>
          </cell>
          <cell r="AF59">
            <v>240.23599422760674</v>
          </cell>
          <cell r="AG59">
            <v>221.61770467496717</v>
          </cell>
          <cell r="AH59">
            <v>255.44256036090121</v>
          </cell>
          <cell r="AI59">
            <v>287.69941336705011</v>
          </cell>
          <cell r="AJ59">
            <v>294.8918987012263</v>
          </cell>
          <cell r="AK59">
            <v>302.26419616875694</v>
          </cell>
          <cell r="AL59">
            <v>309.82080107297583</v>
          </cell>
          <cell r="AM59">
            <v>317.56632109980023</v>
          </cell>
          <cell r="AN59">
            <v>325.50547912729519</v>
          </cell>
          <cell r="AO59">
            <v>333.64311610547759</v>
          </cell>
          <cell r="AP59">
            <v>307.78577460730304</v>
          </cell>
          <cell r="AQ59">
            <v>350.53379885831725</v>
          </cell>
          <cell r="AR59">
            <v>359.29714382977522</v>
          </cell>
          <cell r="AS59">
            <v>331.4516151829676</v>
          </cell>
          <cell r="AT59">
            <v>354.78043107241251</v>
          </cell>
          <cell r="AU59">
            <v>402.34231442717896</v>
          </cell>
          <cell r="AV59">
            <v>412.40087228785836</v>
          </cell>
          <cell r="AW59">
            <v>422.71089409505475</v>
          </cell>
          <cell r="AX59">
            <v>433.27866644743114</v>
          </cell>
          <cell r="AY59">
            <v>444.11063310861692</v>
          </cell>
          <cell r="AZ59">
            <v>455.21339893633228</v>
          </cell>
          <cell r="BA59">
            <v>466.59373390974054</v>
          </cell>
          <cell r="BB59">
            <v>430.43271953173564</v>
          </cell>
          <cell r="BC59">
            <v>490.21504168892102</v>
          </cell>
          <cell r="BD59">
            <v>502.47041773114404</v>
          </cell>
          <cell r="BE59">
            <v>463.52896035698029</v>
          </cell>
          <cell r="BF59">
            <v>483.11726459251679</v>
          </cell>
          <cell r="BG59">
            <v>549.30576442678</v>
          </cell>
          <cell r="BH59">
            <v>563.03840853744941</v>
          </cell>
          <cell r="BI59">
            <v>577.11436875088555</v>
          </cell>
          <cell r="BJ59">
            <v>591.54222796965769</v>
          </cell>
          <cell r="BK59">
            <v>606.33078366889913</v>
          </cell>
          <cell r="BL59">
            <v>621.48905326062152</v>
          </cell>
          <cell r="BM59">
            <v>637.02627959213692</v>
          </cell>
          <cell r="BN59">
            <v>587.65674292374638</v>
          </cell>
          <cell r="BO59">
            <v>669.27573499648872</v>
          </cell>
          <cell r="BP59">
            <v>686.00762837140087</v>
          </cell>
          <cell r="BQ59">
            <v>632.84203717261732</v>
          </cell>
          <cell r="BR59">
            <v>652.91777815316323</v>
          </cell>
          <cell r="BS59">
            <v>743.11624097415688</v>
          </cell>
          <cell r="BT59">
            <v>761.69414699851063</v>
          </cell>
          <cell r="BU59">
            <v>780.7365006734733</v>
          </cell>
          <cell r="BV59">
            <v>800.25491319031016</v>
          </cell>
          <cell r="BW59">
            <v>820.26128602006781</v>
          </cell>
          <cell r="BX59">
            <v>840.7678181705694</v>
          </cell>
          <cell r="BY59">
            <v>861.78701362483343</v>
          </cell>
          <cell r="BZ59">
            <v>794.99852006890887</v>
          </cell>
          <cell r="CA59">
            <v>905.41498118959055</v>
          </cell>
          <cell r="CB59">
            <v>928.05035571933035</v>
          </cell>
          <cell r="CC59">
            <v>856.12645315108216</v>
          </cell>
        </row>
        <row r="60">
          <cell r="J60">
            <v>1100</v>
          </cell>
          <cell r="K60">
            <v>1202.5</v>
          </cell>
          <cell r="L60">
            <v>1307.5625</v>
          </cell>
          <cell r="M60">
            <v>1415.2515624999999</v>
          </cell>
          <cell r="N60">
            <v>1525.6328515624998</v>
          </cell>
          <cell r="O60">
            <v>1638.7736728515622</v>
          </cell>
          <cell r="P60">
            <v>1754.7430146728511</v>
          </cell>
          <cell r="Q60">
            <v>1873.6115900396724</v>
          </cell>
          <cell r="R60">
            <v>1983.267850815565</v>
          </cell>
          <cell r="S60">
            <v>2108.1541478103313</v>
          </cell>
          <cell r="T60">
            <v>2236.162602229967</v>
          </cell>
          <cell r="U60">
            <v>2354.2504014320807</v>
          </cell>
          <cell r="V60">
            <v>2528.4734879172152</v>
          </cell>
          <cell r="W60">
            <v>2720.8372620130026</v>
          </cell>
          <cell r="X60">
            <v>2918.0101304611844</v>
          </cell>
          <cell r="Y60">
            <v>3120.1123206205712</v>
          </cell>
          <cell r="Z60">
            <v>3327.2670655339425</v>
          </cell>
          <cell r="AA60">
            <v>3539.6006790701481</v>
          </cell>
          <cell r="AB60">
            <v>3757.2426329447585</v>
          </cell>
          <cell r="AC60">
            <v>3980.3256356662341</v>
          </cell>
          <cell r="AD60">
            <v>4186.119705676796</v>
          </cell>
          <cell r="AE60">
            <v>4420.4962854110463</v>
          </cell>
          <cell r="AF60">
            <v>4660.7322796386534</v>
          </cell>
          <cell r="AG60">
            <v>4882.3499843136206</v>
          </cell>
          <cell r="AH60">
            <v>5137.7925446745221</v>
          </cell>
          <cell r="AI60">
            <v>5425.4919580415726</v>
          </cell>
          <cell r="AJ60">
            <v>5720.3838567427993</v>
          </cell>
          <cell r="AK60">
            <v>6022.6480529115561</v>
          </cell>
          <cell r="AL60">
            <v>6332.468853984532</v>
          </cell>
          <cell r="AM60">
            <v>6650.035175084332</v>
          </cell>
          <cell r="AN60">
            <v>6975.540654211627</v>
          </cell>
          <cell r="AO60">
            <v>7309.183770317105</v>
          </cell>
          <cell r="AP60">
            <v>7616.9695449244082</v>
          </cell>
          <cell r="AQ60">
            <v>7967.5033437827251</v>
          </cell>
          <cell r="AR60">
            <v>8326.8004876124996</v>
          </cell>
          <cell r="AS60">
            <v>8658.2521027954681</v>
          </cell>
          <cell r="AT60">
            <v>9013.0325338678813</v>
          </cell>
          <cell r="AU60">
            <v>9415.3748482950596</v>
          </cell>
          <cell r="AV60">
            <v>9827.7757205829184</v>
          </cell>
          <cell r="AW60">
            <v>10250.486614677973</v>
          </cell>
          <cell r="AX60">
            <v>10683.765281125405</v>
          </cell>
          <cell r="AY60">
            <v>11127.875914234022</v>
          </cell>
          <cell r="AZ60">
            <v>11583.089313170354</v>
          </cell>
          <cell r="BA60">
            <v>12049.683047080094</v>
          </cell>
          <cell r="BB60">
            <v>12480.115766611831</v>
          </cell>
          <cell r="BC60">
            <v>12970.330808300752</v>
          </cell>
          <cell r="BD60">
            <v>13472.801226031896</v>
          </cell>
          <cell r="BE60">
            <v>13936.330186388876</v>
          </cell>
          <cell r="BF60">
            <v>14419.447450981392</v>
          </cell>
          <cell r="BG60">
            <v>14968.753215408171</v>
          </cell>
          <cell r="BH60">
            <v>15531.791623945621</v>
          </cell>
          <cell r="BI60">
            <v>16108.905992696506</v>
          </cell>
          <cell r="BJ60">
            <v>16700.448220666163</v>
          </cell>
          <cell r="BK60">
            <v>17306.779004335061</v>
          </cell>
          <cell r="BL60">
            <v>17928.268057595684</v>
          </cell>
          <cell r="BM60">
            <v>18565.294337187821</v>
          </cell>
          <cell r="BN60">
            <v>19152.951080111568</v>
          </cell>
          <cell r="BO60">
            <v>19822.226815108057</v>
          </cell>
          <cell r="BP60">
            <v>20508.234443479458</v>
          </cell>
          <cell r="BQ60">
            <v>21141.076480652075</v>
          </cell>
          <cell r="BR60">
            <v>21793.994258805236</v>
          </cell>
          <cell r="BS60">
            <v>22537.110499779392</v>
          </cell>
          <cell r="BT60">
            <v>23298.804646777902</v>
          </cell>
          <cell r="BU60">
            <v>24079.541147451375</v>
          </cell>
          <cell r="BV60">
            <v>24879.796060641685</v>
          </cell>
          <cell r="BW60">
            <v>25700.057346661753</v>
          </cell>
          <cell r="BX60">
            <v>26540.825164832324</v>
          </cell>
          <cell r="BY60">
            <v>27402.612178457159</v>
          </cell>
          <cell r="BZ60">
            <v>28197.610698526067</v>
          </cell>
          <cell r="CA60">
            <v>29103.025679715658</v>
          </cell>
          <cell r="CB60">
            <v>30031.076035434988</v>
          </cell>
          <cell r="CC60">
            <v>30887.20248858607</v>
          </cell>
        </row>
        <row r="63">
          <cell r="J63">
            <v>800</v>
          </cell>
          <cell r="K63">
            <v>823.33333333333337</v>
          </cell>
          <cell r="L63">
            <v>847.91666666666674</v>
          </cell>
          <cell r="M63">
            <v>873.78125000000011</v>
          </cell>
          <cell r="N63">
            <v>900.9591145833333</v>
          </cell>
          <cell r="O63">
            <v>929.48309244791653</v>
          </cell>
          <cell r="P63">
            <v>959.38683642578098</v>
          </cell>
          <cell r="Q63">
            <v>990.70484066975882</v>
          </cell>
          <cell r="R63">
            <v>1023.4724616865026</v>
          </cell>
          <cell r="S63">
            <v>1051.6339254077823</v>
          </cell>
          <cell r="T63">
            <v>1087.4104072384987</v>
          </cell>
          <cell r="U63">
            <v>1124.7479677816498</v>
          </cell>
          <cell r="V63">
            <v>1157.1252007160399</v>
          </cell>
          <cell r="W63">
            <v>1182.3080825018376</v>
          </cell>
          <cell r="X63">
            <v>1215.302229712602</v>
          </cell>
          <cell r="Y63">
            <v>1249.3672785994127</v>
          </cell>
          <cell r="Z63">
            <v>1284.5285254161961</v>
          </cell>
          <cell r="AA63">
            <v>1320.8119076809553</v>
          </cell>
          <cell r="AB63">
            <v>1358.2440201542242</v>
          </cell>
          <cell r="AC63">
            <v>1396.8521312173038</v>
          </cell>
          <cell r="AD63">
            <v>1436.6641996602718</v>
          </cell>
          <cell r="AE63">
            <v>1471.6757574805692</v>
          </cell>
          <cell r="AF63">
            <v>1514.01866396574</v>
          </cell>
          <cell r="AG63">
            <v>1557.653503704418</v>
          </cell>
          <cell r="AH63">
            <v>1596.1141489795054</v>
          </cell>
          <cell r="AI63">
            <v>1623.1664401926032</v>
          </cell>
          <cell r="AJ63">
            <v>1658.1986007722498</v>
          </cell>
          <cell r="AK63">
            <v>1694.5556460462603</v>
          </cell>
          <cell r="AL63">
            <v>1732.2685270716454</v>
          </cell>
          <cell r="AM63">
            <v>1771.3689785676606</v>
          </cell>
          <cell r="AN63">
            <v>1811.8895384668915</v>
          </cell>
          <cell r="AO63">
            <v>1857.2826764680424</v>
          </cell>
          <cell r="AP63">
            <v>1903.9614018355803</v>
          </cell>
          <cell r="AQ63">
            <v>1944.991686558323</v>
          </cell>
          <cell r="AR63">
            <v>1994.3926093684161</v>
          </cell>
          <cell r="AS63">
            <v>2045.1744243222836</v>
          </cell>
          <cell r="AT63">
            <v>2089.8699673299316</v>
          </cell>
          <cell r="AU63">
            <v>2129.1660011354243</v>
          </cell>
          <cell r="AV63">
            <v>2177.6400633245858</v>
          </cell>
          <cell r="AW63">
            <v>2227.5828622757986</v>
          </cell>
          <cell r="AX63">
            <v>2279.0297812689369</v>
          </cell>
          <cell r="AY63">
            <v>2332.0170952284766</v>
          </cell>
          <cell r="AZ63">
            <v>2386.5819929750392</v>
          </cell>
          <cell r="BA63">
            <v>2444.5809876697672</v>
          </cell>
          <cell r="BB63">
            <v>2504.1273010602081</v>
          </cell>
          <cell r="BC63">
            <v>2556.5024647306909</v>
          </cell>
          <cell r="BD63">
            <v>2619.3390481016781</v>
          </cell>
          <cell r="BE63">
            <v>2683.839011226205</v>
          </cell>
          <cell r="BF63">
            <v>2740.6135411343944</v>
          </cell>
          <cell r="BG63">
            <v>2795.4105439522659</v>
          </cell>
          <cell r="BH63">
            <v>2861.7205186139267</v>
          </cell>
          <cell r="BI63">
            <v>2929.8353260008776</v>
          </cell>
          <cell r="BJ63">
            <v>2999.7992722243307</v>
          </cell>
          <cell r="BK63">
            <v>3071.6577758507774</v>
          </cell>
          <cell r="BL63">
            <v>3145.4573956818604</v>
          </cell>
          <cell r="BM63">
            <v>3222.212934004016</v>
          </cell>
          <cell r="BN63">
            <v>3300.9490822707844</v>
          </cell>
          <cell r="BO63">
            <v>3370.2633437281825</v>
          </cell>
          <cell r="BP63">
            <v>3453.2199521193493</v>
          </cell>
          <cell r="BQ63">
            <v>3538.30692892359</v>
          </cell>
          <cell r="BR63">
            <v>3613.2450548375105</v>
          </cell>
          <cell r="BS63">
            <v>3688.3303654102751</v>
          </cell>
          <cell r="BT63">
            <v>3778.4541478146834</v>
          </cell>
          <cell r="BU63">
            <v>3870.9110785328003</v>
          </cell>
          <cell r="BV63">
            <v>3965.759034683384</v>
          </cell>
          <cell r="BW63">
            <v>4063.0573430503064</v>
          </cell>
          <cell r="BX63">
            <v>4162.8668163055927</v>
          </cell>
          <cell r="BY63">
            <v>4265.7641104084278</v>
          </cell>
          <cell r="BZ63">
            <v>4371.2684028324593</v>
          </cell>
          <cell r="CA63">
            <v>4464.2163507571977</v>
          </cell>
          <cell r="CB63">
            <v>4575.2813336648878</v>
          </cell>
          <cell r="CC63">
            <v>4689.1514552929839</v>
          </cell>
        </row>
        <row r="64">
          <cell r="J64">
            <v>50</v>
          </cell>
          <cell r="K64">
            <v>51.249999999999993</v>
          </cell>
          <cell r="L64">
            <v>52.531249999999986</v>
          </cell>
          <cell r="M64">
            <v>53.844531249999982</v>
          </cell>
          <cell r="N64">
            <v>55.19064453124998</v>
          </cell>
          <cell r="O64">
            <v>56.570410644531222</v>
          </cell>
          <cell r="P64">
            <v>57.984670910644496</v>
          </cell>
          <cell r="Q64">
            <v>59.434287683410602</v>
          </cell>
          <cell r="R64">
            <v>54.828130387946281</v>
          </cell>
          <cell r="S64">
            <v>62.443148497383255</v>
          </cell>
          <cell r="T64">
            <v>64.004227209817827</v>
          </cell>
          <cell r="U64">
            <v>59.043899601056935</v>
          </cell>
          <cell r="V64">
            <v>60.519997091083354</v>
          </cell>
          <cell r="W64">
            <v>68.9255522426227</v>
          </cell>
          <cell r="X64">
            <v>70.648691048688264</v>
          </cell>
          <cell r="Y64">
            <v>72.414908324905468</v>
          </cell>
          <cell r="Z64">
            <v>74.225281033028097</v>
          </cell>
          <cell r="AA64">
            <v>76.080913058853795</v>
          </cell>
          <cell r="AB64">
            <v>77.982935885325134</v>
          </cell>
          <cell r="AC64">
            <v>79.932509282458255</v>
          </cell>
          <cell r="AD64">
            <v>73.737739813067734</v>
          </cell>
          <cell r="AE64">
            <v>83.979092564882691</v>
          </cell>
          <cell r="AF64">
            <v>86.078569879004746</v>
          </cell>
          <cell r="AG64">
            <v>79.407480713381872</v>
          </cell>
          <cell r="AH64">
            <v>81.39266773121642</v>
          </cell>
          <cell r="AI64">
            <v>92.69720491610758</v>
          </cell>
          <cell r="AJ64">
            <v>95.014635039010258</v>
          </cell>
          <cell r="AK64">
            <v>97.390000914985507</v>
          </cell>
          <cell r="AL64">
            <v>99.824750937860131</v>
          </cell>
          <cell r="AM64">
            <v>102.32036971130663</v>
          </cell>
          <cell r="AN64">
            <v>104.87837895408929</v>
          </cell>
          <cell r="AO64">
            <v>107.50033842794151</v>
          </cell>
          <cell r="AP64">
            <v>99.169062199776036</v>
          </cell>
          <cell r="AQ64">
            <v>112.94254306085602</v>
          </cell>
          <cell r="AR64">
            <v>115.76610663737742</v>
          </cell>
          <cell r="AS64">
            <v>106.79423337298067</v>
          </cell>
          <cell r="AT64">
            <v>109.46408920730518</v>
          </cell>
          <cell r="AU64">
            <v>124.66743493054199</v>
          </cell>
          <cell r="AV64">
            <v>127.78412080380552</v>
          </cell>
          <cell r="AW64">
            <v>130.97872382390065</v>
          </cell>
          <cell r="AX64">
            <v>134.25319191949816</v>
          </cell>
          <cell r="AY64">
            <v>137.60952171748562</v>
          </cell>
          <cell r="AZ64">
            <v>141.04975976042275</v>
          </cell>
          <cell r="BA64">
            <v>144.57600375443329</v>
          </cell>
          <cell r="BB64">
            <v>133.37136346346469</v>
          </cell>
          <cell r="BC64">
            <v>151.89516394450143</v>
          </cell>
          <cell r="BD64">
            <v>155.69254304311394</v>
          </cell>
          <cell r="BE64">
            <v>143.6263709572726</v>
          </cell>
          <cell r="BF64">
            <v>147.2170302312044</v>
          </cell>
          <cell r="BG64">
            <v>167.66383998553835</v>
          </cell>
          <cell r="BH64">
            <v>171.8554359851768</v>
          </cell>
          <cell r="BI64">
            <v>176.1518218848062</v>
          </cell>
          <cell r="BJ64">
            <v>180.55561743192632</v>
          </cell>
          <cell r="BK64">
            <v>185.06950786772447</v>
          </cell>
          <cell r="BL64">
            <v>189.69624556441755</v>
          </cell>
          <cell r="BM64">
            <v>194.43865170352797</v>
          </cell>
          <cell r="BN64">
            <v>179.36965619650454</v>
          </cell>
          <cell r="BO64">
            <v>204.28210844601904</v>
          </cell>
          <cell r="BP64">
            <v>209.3891611571695</v>
          </cell>
          <cell r="BQ64">
            <v>193.16150116748886</v>
          </cell>
          <cell r="BR64">
            <v>197.99053869667605</v>
          </cell>
          <cell r="BS64">
            <v>225.48922462676992</v>
          </cell>
          <cell r="BT64">
            <v>231.12645524243916</v>
          </cell>
          <cell r="BU64">
            <v>236.90461662350012</v>
          </cell>
          <cell r="BV64">
            <v>242.82723203908759</v>
          </cell>
          <cell r="BW64">
            <v>248.89791284006475</v>
          </cell>
          <cell r="BX64">
            <v>255.12036066106634</v>
          </cell>
          <cell r="BY64">
            <v>261.49836967759296</v>
          </cell>
          <cell r="BZ64">
            <v>241.23224602757949</v>
          </cell>
          <cell r="CA64">
            <v>274.7367246425211</v>
          </cell>
          <cell r="CB64">
            <v>281.60514275858412</v>
          </cell>
          <cell r="CC64">
            <v>259.78074419479384</v>
          </cell>
        </row>
        <row r="65"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35.648794947187632</v>
          </cell>
          <cell r="W65">
            <v>36.162486310259943</v>
          </cell>
          <cell r="X65">
            <v>36.645929797127124</v>
          </cell>
          <cell r="Y65">
            <v>37.139983083191332</v>
          </cell>
          <cell r="Z65">
            <v>37.644920271160316</v>
          </cell>
          <cell r="AA65">
            <v>38.161022263163204</v>
          </cell>
          <cell r="AB65">
            <v>38.688576931054804</v>
          </cell>
          <cell r="AC65">
            <v>39.227879290975828</v>
          </cell>
          <cell r="AD65">
            <v>36.539309994251347</v>
          </cell>
          <cell r="AE65">
            <v>40.379142757359141</v>
          </cell>
          <cell r="AF65">
            <v>40.955315251004173</v>
          </cell>
          <cell r="AG65">
            <v>38.055450601875208</v>
          </cell>
          <cell r="AH65">
            <v>57.568852542485729</v>
          </cell>
          <cell r="AI65">
            <v>62.150069901802283</v>
          </cell>
          <cell r="AJ65">
            <v>63.113405635915768</v>
          </cell>
          <cell r="AK65">
            <v>64.097345143706633</v>
          </cell>
          <cell r="AL65">
            <v>65.10242125669248</v>
          </cell>
          <cell r="AM65">
            <v>66.129180039599049</v>
          </cell>
          <cell r="AN65">
            <v>62.049518352404185</v>
          </cell>
          <cell r="AO65">
            <v>63.373179443584476</v>
          </cell>
          <cell r="AP65">
            <v>58.648745188016228</v>
          </cell>
          <cell r="AQ65">
            <v>66.137555077769704</v>
          </cell>
          <cell r="AR65">
            <v>67.560548384738652</v>
          </cell>
          <cell r="AS65">
            <v>62.470419183164779</v>
          </cell>
          <cell r="AT65">
            <v>73.904033592770247</v>
          </cell>
          <cell r="AU65">
            <v>82.352569095039129</v>
          </cell>
          <cell r="AV65">
            <v>84.097381829020279</v>
          </cell>
          <cell r="AW65">
            <v>85.88396431200718</v>
          </cell>
          <cell r="AX65">
            <v>87.713370220903457</v>
          </cell>
          <cell r="AY65">
            <v>89.586679527957742</v>
          </cell>
          <cell r="AZ65">
            <v>88.777417703915631</v>
          </cell>
          <cell r="BA65">
            <v>90.875820730941754</v>
          </cell>
          <cell r="BB65">
            <v>83.932390173569402</v>
          </cell>
          <cell r="BC65">
            <v>95.240333889310534</v>
          </cell>
          <cell r="BD65">
            <v>97.498784156355256</v>
          </cell>
          <cell r="BE65">
            <v>90.02017640523249</v>
          </cell>
          <cell r="BF65">
            <v>97.520838002983353</v>
          </cell>
          <cell r="BG65">
            <v>110.09963982653234</v>
          </cell>
          <cell r="BH65">
            <v>112.68513511813077</v>
          </cell>
          <cell r="BI65">
            <v>115.33428360201694</v>
          </cell>
          <cell r="BJ65">
            <v>118.04868162485405</v>
          </cell>
          <cell r="BK65">
            <v>120.82996541720051</v>
          </cell>
          <cell r="BL65">
            <v>122.22919992816456</v>
          </cell>
          <cell r="BM65">
            <v>125.22056114507861</v>
          </cell>
          <cell r="BN65">
            <v>115.56885587459747</v>
          </cell>
          <cell r="BO65">
            <v>131.43429992635507</v>
          </cell>
          <cell r="BP65">
            <v>134.65497724760277</v>
          </cell>
          <cell r="BQ65">
            <v>124.26045894649832</v>
          </cell>
          <cell r="BR65">
            <v>130.15916636330365</v>
          </cell>
          <cell r="BS65">
            <v>147.72320785238873</v>
          </cell>
          <cell r="BT65">
            <v>151.32747456926364</v>
          </cell>
          <cell r="BU65">
            <v>155.0213245313831</v>
          </cell>
          <cell r="BV65">
            <v>158.80699998799736</v>
          </cell>
          <cell r="BW65">
            <v>162.6867992314138</v>
          </cell>
          <cell r="BX65">
            <v>165.8915975927633</v>
          </cell>
          <cell r="BY65">
            <v>170.00465422421453</v>
          </cell>
          <cell r="BZ65">
            <v>156.85742111177385</v>
          </cell>
          <cell r="CA65">
            <v>178.54436734088785</v>
          </cell>
          <cell r="CB65">
            <v>182.97331169076014</v>
          </cell>
          <cell r="CC65">
            <v>168.81481403731127</v>
          </cell>
        </row>
        <row r="66">
          <cell r="J66">
            <v>18.666666666666668</v>
          </cell>
          <cell r="K66">
            <v>18.433333333333334</v>
          </cell>
          <cell r="L66">
            <v>18.1875</v>
          </cell>
          <cell r="M66">
            <v>17.928854166666667</v>
          </cell>
          <cell r="N66">
            <v>17.657075520833335</v>
          </cell>
          <cell r="O66">
            <v>17.3718357421875</v>
          </cell>
          <cell r="P66">
            <v>17.072798302408856</v>
          </cell>
          <cell r="Q66">
            <v>16.759618259969081</v>
          </cell>
          <cell r="R66">
            <v>16.431942049801641</v>
          </cell>
          <cell r="S66">
            <v>16.150327412588844</v>
          </cell>
          <cell r="T66">
            <v>15.79256259428168</v>
          </cell>
          <cell r="U66">
            <v>15.41918698885017</v>
          </cell>
          <cell r="V66">
            <v>59.414658245312722</v>
          </cell>
          <cell r="W66">
            <v>60.270810517099903</v>
          </cell>
          <cell r="X66">
            <v>61.076549661878545</v>
          </cell>
          <cell r="Y66">
            <v>61.899971805318884</v>
          </cell>
          <cell r="Z66">
            <v>62.741533785267201</v>
          </cell>
          <cell r="AA66">
            <v>63.601703771938674</v>
          </cell>
          <cell r="AB66">
            <v>64.480961551758014</v>
          </cell>
          <cell r="AC66">
            <v>65.379798818293054</v>
          </cell>
          <cell r="AD66">
            <v>60.89884999041891</v>
          </cell>
          <cell r="AE66">
            <v>67.298571262265241</v>
          </cell>
          <cell r="AF66">
            <v>68.258858751673628</v>
          </cell>
          <cell r="AG66">
            <v>63.425751003125349</v>
          </cell>
          <cell r="AH66">
            <v>95.948087570809548</v>
          </cell>
          <cell r="AI66">
            <v>103.58344983633714</v>
          </cell>
          <cell r="AJ66">
            <v>105.18900939319295</v>
          </cell>
          <cell r="AK66">
            <v>106.8289085728444</v>
          </cell>
          <cell r="AL66">
            <v>108.5040354278208</v>
          </cell>
          <cell r="AM66">
            <v>110.21530006599842</v>
          </cell>
          <cell r="AN66">
            <v>103.41586392067364</v>
          </cell>
          <cell r="AO66">
            <v>105.62196573930747</v>
          </cell>
          <cell r="AP66">
            <v>97.747908646693716</v>
          </cell>
          <cell r="AQ66">
            <v>110.22925846294952</v>
          </cell>
          <cell r="AR66">
            <v>112.60091397456443</v>
          </cell>
          <cell r="AS66">
            <v>104.11736530527463</v>
          </cell>
          <cell r="AT66">
            <v>123.17338932128375</v>
          </cell>
          <cell r="AU66">
            <v>137.25428182506522</v>
          </cell>
          <cell r="AV66">
            <v>140.16230304836714</v>
          </cell>
          <cell r="AW66">
            <v>143.13994052001198</v>
          </cell>
          <cell r="AX66">
            <v>146.18895036817244</v>
          </cell>
          <cell r="AY66">
            <v>149.31113254659624</v>
          </cell>
          <cell r="AZ66">
            <v>147.9623628398594</v>
          </cell>
          <cell r="BA66">
            <v>151.45970121823626</v>
          </cell>
          <cell r="BB66">
            <v>139.88731695594902</v>
          </cell>
          <cell r="BC66">
            <v>158.73388981551756</v>
          </cell>
          <cell r="BD66">
            <v>162.49797359392542</v>
          </cell>
          <cell r="BE66">
            <v>150.03362734205416</v>
          </cell>
          <cell r="BF66">
            <v>162.53473000497226</v>
          </cell>
          <cell r="BG66">
            <v>183.49939971088725</v>
          </cell>
          <cell r="BH66">
            <v>187.80855853021797</v>
          </cell>
          <cell r="BI66">
            <v>192.22380600336157</v>
          </cell>
          <cell r="BJ66">
            <v>196.74780270809009</v>
          </cell>
          <cell r="BK66">
            <v>201.38327569533419</v>
          </cell>
          <cell r="BL66">
            <v>203.71533321360761</v>
          </cell>
          <cell r="BM66">
            <v>208.70093524179768</v>
          </cell>
          <cell r="BN66">
            <v>192.61475979099581</v>
          </cell>
          <cell r="BO66">
            <v>219.05716654392512</v>
          </cell>
          <cell r="BP66">
            <v>224.42496207933797</v>
          </cell>
          <cell r="BQ66">
            <v>207.10076491083055</v>
          </cell>
          <cell r="BR66">
            <v>216.93194393883945</v>
          </cell>
          <cell r="BS66">
            <v>246.20534642064788</v>
          </cell>
          <cell r="BT66">
            <v>252.2124576154394</v>
          </cell>
          <cell r="BU66">
            <v>258.36887421897183</v>
          </cell>
          <cell r="BV66">
            <v>264.67833331332895</v>
          </cell>
          <cell r="BW66">
            <v>271.14466538568968</v>
          </cell>
          <cell r="BX66">
            <v>276.48599598793885</v>
          </cell>
          <cell r="BY66">
            <v>283.34109037369092</v>
          </cell>
          <cell r="BZ66">
            <v>261.42903518628975</v>
          </cell>
          <cell r="CA66">
            <v>297.57394556814643</v>
          </cell>
          <cell r="CB66">
            <v>304.95551948460025</v>
          </cell>
          <cell r="CC66">
            <v>281.35802339551879</v>
          </cell>
        </row>
        <row r="67">
          <cell r="J67">
            <v>4.8</v>
          </cell>
          <cell r="K67">
            <v>4.9400000000000004</v>
          </cell>
          <cell r="L67">
            <v>5.0875000000000004</v>
          </cell>
          <cell r="M67">
            <v>5.2426875000000006</v>
          </cell>
          <cell r="N67">
            <v>5.4057546875</v>
          </cell>
          <cell r="O67">
            <v>5.5768985546874994</v>
          </cell>
          <cell r="P67">
            <v>5.7563210185546856</v>
          </cell>
          <cell r="Q67">
            <v>5.9442290440185532</v>
          </cell>
          <cell r="R67">
            <v>6.1408347701190156</v>
          </cell>
          <cell r="S67">
            <v>6.3098035524466933</v>
          </cell>
          <cell r="T67">
            <v>6.5244624434309921</v>
          </cell>
          <cell r="U67">
            <v>6.7484878066898988</v>
          </cell>
          <cell r="V67">
            <v>6.9427512042962398</v>
          </cell>
          <cell r="W67">
            <v>7.0938484950110254</v>
          </cell>
          <cell r="X67">
            <v>7.291813378275612</v>
          </cell>
          <cell r="Y67">
            <v>7.4962036715964757</v>
          </cell>
          <cell r="Z67">
            <v>7.7071711524971764</v>
          </cell>
          <cell r="AA67">
            <v>7.9248714460857324</v>
          </cell>
          <cell r="AB67">
            <v>8.1494641209253462</v>
          </cell>
          <cell r="AC67">
            <v>8.3811127873038238</v>
          </cell>
          <cell r="AD67">
            <v>8.6199851979616309</v>
          </cell>
          <cell r="AE67">
            <v>8.8300545448834153</v>
          </cell>
          <cell r="AF67">
            <v>9.0841119837944397</v>
          </cell>
          <cell r="AG67">
            <v>9.3459210222265074</v>
          </cell>
          <cell r="AH67">
            <v>9.576684893877033</v>
          </cell>
          <cell r="AI67">
            <v>9.7389986411556198</v>
          </cell>
          <cell r="AJ67">
            <v>9.9491916046334996</v>
          </cell>
          <cell r="AK67">
            <v>10.167333876277562</v>
          </cell>
          <cell r="AL67">
            <v>10.393611162429872</v>
          </cell>
          <cell r="AM67">
            <v>10.628213871405965</v>
          </cell>
          <cell r="AN67">
            <v>10.87133723080135</v>
          </cell>
          <cell r="AO67">
            <v>11.143696058808255</v>
          </cell>
          <cell r="AP67">
            <v>11.423768411013482</v>
          </cell>
          <cell r="AQ67">
            <v>11.669950119349938</v>
          </cell>
          <cell r="AR67">
            <v>11.966355656210496</v>
          </cell>
          <cell r="AS67">
            <v>12.271046545933702</v>
          </cell>
          <cell r="AT67">
            <v>12.53921980397959</v>
          </cell>
          <cell r="AU67">
            <v>12.774996006812545</v>
          </cell>
          <cell r="AV67">
            <v>13.065840379947515</v>
          </cell>
          <cell r="AW67">
            <v>13.365497173654791</v>
          </cell>
          <cell r="AX67">
            <v>13.674178687613621</v>
          </cell>
          <cell r="AY67">
            <v>13.992102571370859</v>
          </cell>
          <cell r="AZ67">
            <v>14.319491957850236</v>
          </cell>
          <cell r="BA67">
            <v>14.667485926018603</v>
          </cell>
          <cell r="BB67">
            <v>15.024763806361248</v>
          </cell>
          <cell r="BC67">
            <v>15.339014788384146</v>
          </cell>
          <cell r="BD67">
            <v>15.71603428861007</v>
          </cell>
          <cell r="BE67">
            <v>16.103034067357232</v>
          </cell>
          <cell r="BF67">
            <v>16.443681246806367</v>
          </cell>
          <cell r="BG67">
            <v>16.772463263713597</v>
          </cell>
          <cell r="BH67">
            <v>17.170323111683562</v>
          </cell>
          <cell r="BI67">
            <v>17.579011956005267</v>
          </cell>
          <cell r="BJ67">
            <v>17.998795633345985</v>
          </cell>
          <cell r="BK67">
            <v>18.429946655104665</v>
          </cell>
          <cell r="BL67">
            <v>18.872744374091162</v>
          </cell>
          <cell r="BM67">
            <v>19.333277604024097</v>
          </cell>
          <cell r="BN67">
            <v>19.805694493624706</v>
          </cell>
          <cell r="BO67">
            <v>20.221580062369096</v>
          </cell>
          <cell r="BP67">
            <v>20.719319712716096</v>
          </cell>
          <cell r="BQ67">
            <v>21.229841573541542</v>
          </cell>
          <cell r="BR67">
            <v>21.679470329025062</v>
          </cell>
          <cell r="BS67">
            <v>22.12998219246165</v>
          </cell>
          <cell r="BT67">
            <v>22.670724886888102</v>
          </cell>
          <cell r="BU67">
            <v>23.225466471196803</v>
          </cell>
          <cell r="BV67">
            <v>23.794554208100305</v>
          </cell>
          <cell r="BW67">
            <v>24.378344058301838</v>
          </cell>
          <cell r="BX67">
            <v>24.977200897833555</v>
          </cell>
          <cell r="BY67">
            <v>25.594584662450568</v>
          </cell>
          <cell r="BZ67">
            <v>26.227610416994757</v>
          </cell>
          <cell r="CA67">
            <v>26.785298104543187</v>
          </cell>
          <cell r="CB67">
            <v>27.451688001989329</v>
          </cell>
          <cell r="CC67">
            <v>28.134908731757903</v>
          </cell>
        </row>
        <row r="68">
          <cell r="J68">
            <v>3.2</v>
          </cell>
          <cell r="K68">
            <v>3.2933333333333334</v>
          </cell>
          <cell r="L68">
            <v>3.3916666666666671</v>
          </cell>
          <cell r="M68">
            <v>3.4951250000000007</v>
          </cell>
          <cell r="N68">
            <v>3.6038364583333333</v>
          </cell>
          <cell r="O68">
            <v>3.7179323697916664</v>
          </cell>
          <cell r="P68">
            <v>3.8375473457031242</v>
          </cell>
          <cell r="Q68">
            <v>3.9628193626790353</v>
          </cell>
          <cell r="R68">
            <v>4.0938898467460101</v>
          </cell>
          <cell r="S68">
            <v>4.2065357016311289</v>
          </cell>
          <cell r="T68">
            <v>4.3496416289539948</v>
          </cell>
          <cell r="U68">
            <v>4.4989918711265995</v>
          </cell>
          <cell r="V68">
            <v>4.6285008028641599</v>
          </cell>
          <cell r="W68">
            <v>4.7292323300073509</v>
          </cell>
          <cell r="X68">
            <v>4.8612089188504077</v>
          </cell>
          <cell r="Y68">
            <v>4.9974691143976511</v>
          </cell>
          <cell r="Z68">
            <v>5.1381141016647849</v>
          </cell>
          <cell r="AA68">
            <v>5.283247630723821</v>
          </cell>
          <cell r="AB68">
            <v>5.4329760806168972</v>
          </cell>
          <cell r="AC68">
            <v>5.5874085248692156</v>
          </cell>
          <cell r="AD68">
            <v>5.7466567986410872</v>
          </cell>
          <cell r="AE68">
            <v>5.8867030299222769</v>
          </cell>
          <cell r="AF68">
            <v>6.0560746558629601</v>
          </cell>
          <cell r="AG68">
            <v>6.2306140148176716</v>
          </cell>
          <cell r="AH68">
            <v>6.3844565959180217</v>
          </cell>
          <cell r="AI68">
            <v>6.4926657607704126</v>
          </cell>
          <cell r="AJ68">
            <v>6.6327944030889991</v>
          </cell>
          <cell r="AK68">
            <v>6.7782225841850412</v>
          </cell>
          <cell r="AL68">
            <v>6.9290741082865814</v>
          </cell>
          <cell r="AM68">
            <v>7.0854759142706429</v>
          </cell>
          <cell r="AN68">
            <v>7.2475581538675664</v>
          </cell>
          <cell r="AO68">
            <v>7.4291307058721694</v>
          </cell>
          <cell r="AP68">
            <v>7.6158456073423215</v>
          </cell>
          <cell r="AQ68">
            <v>7.779966746233292</v>
          </cell>
          <cell r="AR68">
            <v>7.9775704374736645</v>
          </cell>
          <cell r="AS68">
            <v>8.1806976972891352</v>
          </cell>
          <cell r="AT68">
            <v>8.3594798693197259</v>
          </cell>
          <cell r="AU68">
            <v>8.5166640045416973</v>
          </cell>
          <cell r="AV68">
            <v>8.7105602532983433</v>
          </cell>
          <cell r="AW68">
            <v>8.9103314491031949</v>
          </cell>
          <cell r="AX68">
            <v>9.1161191250757483</v>
          </cell>
          <cell r="AY68">
            <v>9.3280683809139067</v>
          </cell>
          <cell r="AZ68">
            <v>9.5463279719001566</v>
          </cell>
          <cell r="BA68">
            <v>9.7783239506790682</v>
          </cell>
          <cell r="BB68">
            <v>10.016509204240833</v>
          </cell>
          <cell r="BC68">
            <v>10.226009858922763</v>
          </cell>
          <cell r="BD68">
            <v>10.477356192406713</v>
          </cell>
          <cell r="BE68">
            <v>10.735356044904821</v>
          </cell>
          <cell r="BF68">
            <v>10.962454164537577</v>
          </cell>
          <cell r="BG68">
            <v>11.181642175809063</v>
          </cell>
          <cell r="BH68">
            <v>11.446882074455708</v>
          </cell>
          <cell r="BI68">
            <v>11.71934130400351</v>
          </cell>
          <cell r="BJ68">
            <v>11.999197088897324</v>
          </cell>
          <cell r="BK68">
            <v>12.28663110340311</v>
          </cell>
          <cell r="BL68">
            <v>12.581829582727442</v>
          </cell>
          <cell r="BM68">
            <v>12.888851736016065</v>
          </cell>
          <cell r="BN68">
            <v>13.203796329083138</v>
          </cell>
          <cell r="BO68">
            <v>13.481053374912729</v>
          </cell>
          <cell r="BP68">
            <v>13.812879808477398</v>
          </cell>
          <cell r="BQ68">
            <v>14.15322771569436</v>
          </cell>
          <cell r="BR68">
            <v>14.452980219350042</v>
          </cell>
          <cell r="BS68">
            <v>14.7533214616411</v>
          </cell>
          <cell r="BT68">
            <v>15.113816591258734</v>
          </cell>
          <cell r="BU68">
            <v>15.483644314131201</v>
          </cell>
          <cell r="BV68">
            <v>15.863036138733536</v>
          </cell>
          <cell r="BW68">
            <v>16.252229372201224</v>
          </cell>
          <cell r="BX68">
            <v>16.651467265222372</v>
          </cell>
          <cell r="BY68">
            <v>17.063056441633712</v>
          </cell>
          <cell r="BZ68">
            <v>17.485073611329838</v>
          </cell>
          <cell r="CA68">
            <v>17.856865403028792</v>
          </cell>
          <cell r="CB68">
            <v>18.301125334659552</v>
          </cell>
          <cell r="CC68">
            <v>18.756605821171934</v>
          </cell>
        </row>
        <row r="69">
          <cell r="J69">
            <v>823.33333333333337</v>
          </cell>
          <cell r="K69">
            <v>847.91666666666674</v>
          </cell>
          <cell r="L69">
            <v>873.78125000000011</v>
          </cell>
          <cell r="M69">
            <v>900.9591145833333</v>
          </cell>
          <cell r="N69">
            <v>929.48309244791653</v>
          </cell>
          <cell r="O69">
            <v>959.38683642578098</v>
          </cell>
          <cell r="P69">
            <v>990.70484066975882</v>
          </cell>
          <cell r="Q69">
            <v>1023.4724616865026</v>
          </cell>
          <cell r="R69">
            <v>1051.6339254077823</v>
          </cell>
          <cell r="S69">
            <v>1087.4104072384987</v>
          </cell>
          <cell r="T69">
            <v>1124.7479677816498</v>
          </cell>
          <cell r="U69">
            <v>1157.1252007160399</v>
          </cell>
          <cell r="V69">
            <v>1182.3080825018376</v>
          </cell>
          <cell r="W69">
            <v>1215.302229712602</v>
          </cell>
          <cell r="X69">
            <v>1249.3672785994127</v>
          </cell>
          <cell r="Y69">
            <v>1284.5285254161961</v>
          </cell>
          <cell r="Z69">
            <v>1320.8119076809553</v>
          </cell>
          <cell r="AA69">
            <v>1358.2440201542242</v>
          </cell>
          <cell r="AB69">
            <v>1396.8521312173038</v>
          </cell>
          <cell r="AC69">
            <v>1436.6641996602718</v>
          </cell>
          <cell r="AD69">
            <v>1471.6757574805692</v>
          </cell>
          <cell r="AE69">
            <v>1514.01866396574</v>
          </cell>
          <cell r="AF69">
            <v>1557.653503704418</v>
          </cell>
          <cell r="AG69">
            <v>1596.1141489795054</v>
          </cell>
          <cell r="AH69">
            <v>1623.1664401926032</v>
          </cell>
          <cell r="AI69">
            <v>1658.1986007722498</v>
          </cell>
          <cell r="AJ69">
            <v>1694.5556460462603</v>
          </cell>
          <cell r="AK69">
            <v>1732.2685270716454</v>
          </cell>
          <cell r="AL69">
            <v>1771.3689785676606</v>
          </cell>
          <cell r="AM69">
            <v>1811.8895384668915</v>
          </cell>
          <cell r="AN69">
            <v>1857.2826764680424</v>
          </cell>
          <cell r="AO69">
            <v>1903.9614018355803</v>
          </cell>
          <cell r="AP69">
            <v>1944.991686558323</v>
          </cell>
          <cell r="AQ69">
            <v>1994.3926093684161</v>
          </cell>
          <cell r="AR69">
            <v>2045.1744243222836</v>
          </cell>
          <cell r="AS69">
            <v>2089.8699673299316</v>
          </cell>
          <cell r="AT69">
            <v>2129.1660011354243</v>
          </cell>
          <cell r="AU69">
            <v>2177.6400633245858</v>
          </cell>
          <cell r="AV69">
            <v>2227.5828622757986</v>
          </cell>
          <cell r="AW69">
            <v>2279.0297812689369</v>
          </cell>
          <cell r="AX69">
            <v>2332.0170952284766</v>
          </cell>
          <cell r="AY69">
            <v>2386.5819929750392</v>
          </cell>
          <cell r="AZ69">
            <v>2444.5809876697672</v>
          </cell>
          <cell r="BA69">
            <v>2504.1273010602081</v>
          </cell>
          <cell r="BB69">
            <v>2556.5024647306909</v>
          </cell>
          <cell r="BC69">
            <v>2619.3390481016781</v>
          </cell>
          <cell r="BD69">
            <v>2683.839011226205</v>
          </cell>
          <cell r="BE69">
            <v>2740.6135411343944</v>
          </cell>
          <cell r="BF69">
            <v>2795.4105439522659</v>
          </cell>
          <cell r="BG69">
            <v>2861.7205186139267</v>
          </cell>
          <cell r="BH69">
            <v>2929.8353260008776</v>
          </cell>
          <cell r="BI69">
            <v>2999.7992722243307</v>
          </cell>
          <cell r="BJ69">
            <v>3071.6577758507774</v>
          </cell>
          <cell r="BK69">
            <v>3145.4573956818604</v>
          </cell>
          <cell r="BL69">
            <v>3222.212934004016</v>
          </cell>
          <cell r="BM69">
            <v>3300.9490822707844</v>
          </cell>
          <cell r="BN69">
            <v>3370.2633437281825</v>
          </cell>
          <cell r="BO69">
            <v>3453.2199521193493</v>
          </cell>
          <cell r="BP69">
            <v>3538.30692892359</v>
          </cell>
          <cell r="BQ69">
            <v>3613.2450548375105</v>
          </cell>
          <cell r="BR69">
            <v>3688.3303654102751</v>
          </cell>
          <cell r="BS69">
            <v>3778.4541478146834</v>
          </cell>
          <cell r="BT69">
            <v>3870.9110785328003</v>
          </cell>
          <cell r="BU69">
            <v>3965.759034683384</v>
          </cell>
          <cell r="BV69">
            <v>4063.0573430503064</v>
          </cell>
          <cell r="BW69">
            <v>4162.8668163055927</v>
          </cell>
          <cell r="BX69">
            <v>4265.7641104084278</v>
          </cell>
          <cell r="BY69">
            <v>4371.2684028324593</v>
          </cell>
          <cell r="BZ69">
            <v>4464.2163507571977</v>
          </cell>
          <cell r="CA69">
            <v>4575.2813336648878</v>
          </cell>
          <cell r="CB69">
            <v>4689.1514552929839</v>
          </cell>
          <cell r="CC69">
            <v>4789.4974755766398</v>
          </cell>
        </row>
        <row r="71">
          <cell r="J71">
            <v>50</v>
          </cell>
          <cell r="K71">
            <v>51.249999999999993</v>
          </cell>
          <cell r="L71">
            <v>52.531249999999986</v>
          </cell>
          <cell r="M71">
            <v>53.844531249999982</v>
          </cell>
          <cell r="N71">
            <v>55.19064453124998</v>
          </cell>
          <cell r="O71">
            <v>56.570410644531222</v>
          </cell>
          <cell r="P71">
            <v>57.984670910644496</v>
          </cell>
          <cell r="Q71">
            <v>59.434287683410602</v>
          </cell>
          <cell r="R71">
            <v>54.828130387946281</v>
          </cell>
          <cell r="S71">
            <v>62.443148497383255</v>
          </cell>
          <cell r="T71">
            <v>64.004227209817827</v>
          </cell>
          <cell r="U71">
            <v>59.043899601056935</v>
          </cell>
          <cell r="V71">
            <v>96.168792038270993</v>
          </cell>
          <cell r="W71">
            <v>105.08803855288264</v>
          </cell>
          <cell r="X71">
            <v>107.29462084581539</v>
          </cell>
          <cell r="Y71">
            <v>109.55489140809681</v>
          </cell>
          <cell r="Z71">
            <v>111.87020130418841</v>
          </cell>
          <cell r="AA71">
            <v>114.241935322017</v>
          </cell>
          <cell r="AB71">
            <v>116.67151281637993</v>
          </cell>
          <cell r="AC71">
            <v>119.16038857343409</v>
          </cell>
          <cell r="AD71">
            <v>110.27704980731909</v>
          </cell>
          <cell r="AE71">
            <v>124.35823532224182</v>
          </cell>
          <cell r="AF71">
            <v>127.03388513000891</v>
          </cell>
          <cell r="AG71">
            <v>117.46293131525708</v>
          </cell>
          <cell r="AH71">
            <v>138.96152027370215</v>
          </cell>
          <cell r="AI71">
            <v>154.84727481790986</v>
          </cell>
          <cell r="AJ71">
            <v>158.12804067492601</v>
          </cell>
          <cell r="AK71">
            <v>161.48734605869214</v>
          </cell>
          <cell r="AL71">
            <v>164.92717219455261</v>
          </cell>
          <cell r="AM71">
            <v>168.44954975090567</v>
          </cell>
          <cell r="AN71">
            <v>166.92789730649346</v>
          </cell>
          <cell r="AO71">
            <v>170.87351787152599</v>
          </cell>
          <cell r="AP71">
            <v>157.81780738779227</v>
          </cell>
          <cell r="AQ71">
            <v>179.08009813862571</v>
          </cell>
          <cell r="AR71">
            <v>183.32665502211609</v>
          </cell>
          <cell r="AS71">
            <v>169.26465255614545</v>
          </cell>
          <cell r="AT71">
            <v>183.36812280007541</v>
          </cell>
          <cell r="AU71">
            <v>207.0200040255811</v>
          </cell>
          <cell r="AV71">
            <v>211.8815026328258</v>
          </cell>
          <cell r="AW71">
            <v>216.86268813590783</v>
          </cell>
          <cell r="AX71">
            <v>221.96656214040161</v>
          </cell>
          <cell r="AY71">
            <v>227.19620124544338</v>
          </cell>
          <cell r="AZ71">
            <v>229.82717746433838</v>
          </cell>
          <cell r="BA71">
            <v>235.45182448537503</v>
          </cell>
          <cell r="BB71">
            <v>217.30375363703411</v>
          </cell>
          <cell r="BC71">
            <v>247.13549783381197</v>
          </cell>
          <cell r="BD71">
            <v>253.19132719946919</v>
          </cell>
          <cell r="BE71">
            <v>233.64654736250509</v>
          </cell>
          <cell r="BF71">
            <v>244.73786823418777</v>
          </cell>
          <cell r="BG71">
            <v>277.76347981207067</v>
          </cell>
          <cell r="BH71">
            <v>284.54057110330757</v>
          </cell>
          <cell r="BI71">
            <v>291.48610548682313</v>
          </cell>
          <cell r="BJ71">
            <v>298.60429905678041</v>
          </cell>
          <cell r="BK71">
            <v>305.89947328492497</v>
          </cell>
          <cell r="BL71">
            <v>311.92544549258213</v>
          </cell>
          <cell r="BM71">
            <v>319.65921284860656</v>
          </cell>
          <cell r="BN71">
            <v>294.93851207110202</v>
          </cell>
          <cell r="BO71">
            <v>335.71640837237408</v>
          </cell>
          <cell r="BP71">
            <v>344.0441384047723</v>
          </cell>
          <cell r="BQ71">
            <v>317.42196011398721</v>
          </cell>
          <cell r="BR71">
            <v>328.14970505997974</v>
          </cell>
          <cell r="BS71">
            <v>373.21243247915868</v>
          </cell>
          <cell r="BT71">
            <v>382.45392981170278</v>
          </cell>
          <cell r="BU71">
            <v>391.92594115488322</v>
          </cell>
          <cell r="BV71">
            <v>401.63423202708498</v>
          </cell>
          <cell r="BW71">
            <v>411.58471207147852</v>
          </cell>
          <cell r="BX71">
            <v>421.01195825382968</v>
          </cell>
          <cell r="BY71">
            <v>431.50302390180752</v>
          </cell>
          <cell r="BZ71">
            <v>398.08966713935331</v>
          </cell>
          <cell r="CA71">
            <v>453.28109198340894</v>
          </cell>
          <cell r="CB71">
            <v>464.57845444934424</v>
          </cell>
          <cell r="CC71">
            <v>428.59555823210508</v>
          </cell>
        </row>
        <row r="72">
          <cell r="J72">
            <v>850</v>
          </cell>
          <cell r="K72">
            <v>901.25</v>
          </cell>
          <cell r="L72">
            <v>953.78125</v>
          </cell>
          <cell r="M72">
            <v>1007.6257812499999</v>
          </cell>
          <cell r="N72">
            <v>1062.81642578125</v>
          </cell>
          <cell r="O72">
            <v>1119.3868364257812</v>
          </cell>
          <cell r="P72">
            <v>1177.3715073364258</v>
          </cell>
          <cell r="Q72">
            <v>1236.8057950198363</v>
          </cell>
          <cell r="R72">
            <v>1291.6339254077825</v>
          </cell>
          <cell r="S72">
            <v>1354.0770739051657</v>
          </cell>
          <cell r="T72">
            <v>1418.0813011149835</v>
          </cell>
          <cell r="U72">
            <v>1477.1252007160404</v>
          </cell>
          <cell r="V72">
            <v>1573.2939927543114</v>
          </cell>
          <cell r="W72">
            <v>1678.382031307194</v>
          </cell>
          <cell r="X72">
            <v>1785.6766521530094</v>
          </cell>
          <cell r="Y72">
            <v>1895.2315435611063</v>
          </cell>
          <cell r="Z72">
            <v>2007.1017448652947</v>
          </cell>
          <cell r="AA72">
            <v>2121.3436801873117</v>
          </cell>
          <cell r="AB72">
            <v>2238.0151930036918</v>
          </cell>
          <cell r="AC72">
            <v>2357.1755815771257</v>
          </cell>
          <cell r="AD72">
            <v>2467.4526313844449</v>
          </cell>
          <cell r="AE72">
            <v>2591.8108667066867</v>
          </cell>
          <cell r="AF72">
            <v>2718.8447518366957</v>
          </cell>
          <cell r="AG72">
            <v>2836.3076831519529</v>
          </cell>
          <cell r="AH72">
            <v>2975.2692034256552</v>
          </cell>
          <cell r="AI72">
            <v>3130.1164782435649</v>
          </cell>
          <cell r="AJ72">
            <v>3288.2445189184909</v>
          </cell>
          <cell r="AK72">
            <v>3449.7318649771832</v>
          </cell>
          <cell r="AL72">
            <v>3614.6590371717357</v>
          </cell>
          <cell r="AM72">
            <v>3783.1085869226413</v>
          </cell>
          <cell r="AN72">
            <v>3950.0364842291347</v>
          </cell>
          <cell r="AO72">
            <v>4120.9100021006607</v>
          </cell>
          <cell r="AP72">
            <v>4278.7278094884532</v>
          </cell>
          <cell r="AQ72">
            <v>4457.8079076270787</v>
          </cell>
          <cell r="AR72">
            <v>4641.1345626491948</v>
          </cell>
          <cell r="AS72">
            <v>4810.3992152053406</v>
          </cell>
          <cell r="AT72">
            <v>4993.7673380054157</v>
          </cell>
          <cell r="AU72">
            <v>5200.787342030997</v>
          </cell>
          <cell r="AV72">
            <v>5412.6688446638227</v>
          </cell>
          <cell r="AW72">
            <v>5629.5315327997305</v>
          </cell>
          <cell r="AX72">
            <v>5851.4980949401324</v>
          </cell>
          <cell r="AY72">
            <v>6078.6942961855757</v>
          </cell>
          <cell r="AZ72">
            <v>6308.5214736499138</v>
          </cell>
          <cell r="BA72">
            <v>6543.973298135289</v>
          </cell>
          <cell r="BB72">
            <v>6761.2770517723229</v>
          </cell>
          <cell r="BC72">
            <v>7008.4125496061351</v>
          </cell>
          <cell r="BD72">
            <v>7261.6038768056042</v>
          </cell>
          <cell r="BE72">
            <v>7495.250424168109</v>
          </cell>
          <cell r="BF72">
            <v>7739.9882924022968</v>
          </cell>
          <cell r="BG72">
            <v>8017.7517722143675</v>
          </cell>
          <cell r="BH72">
            <v>8302.2923433176747</v>
          </cell>
          <cell r="BI72">
            <v>8593.7784488044981</v>
          </cell>
          <cell r="BJ72">
            <v>8892.3827478612784</v>
          </cell>
          <cell r="BK72">
            <v>9198.2822211462026</v>
          </cell>
          <cell r="BL72">
            <v>9510.2076666387838</v>
          </cell>
          <cell r="BM72">
            <v>9829.8668794873902</v>
          </cell>
          <cell r="BN72">
            <v>10124.805391558491</v>
          </cell>
          <cell r="BO72">
            <v>10460.521799930866</v>
          </cell>
          <cell r="BP72">
            <v>10804.565938335638</v>
          </cell>
          <cell r="BQ72">
            <v>11121.987898449624</v>
          </cell>
          <cell r="BR72">
            <v>11450.137603509604</v>
          </cell>
          <cell r="BS72">
            <v>11823.350035988762</v>
          </cell>
          <cell r="BT72">
            <v>12205.803965800465</v>
          </cell>
          <cell r="BU72">
            <v>12597.729906955348</v>
          </cell>
          <cell r="BV72">
            <v>12999.364138982433</v>
          </cell>
          <cell r="BW72">
            <v>13410.948851053912</v>
          </cell>
          <cell r="BX72">
            <v>13831.960809307742</v>
          </cell>
          <cell r="BY72">
            <v>14263.463833209549</v>
          </cell>
          <cell r="BZ72">
            <v>14661.553500348902</v>
          </cell>
          <cell r="CA72">
            <v>15114.83459233231</v>
          </cell>
          <cell r="CB72">
            <v>15579.413046781654</v>
          </cell>
          <cell r="CC72">
            <v>16008.00860501376</v>
          </cell>
        </row>
        <row r="75">
          <cell r="J75">
            <v>3000</v>
          </cell>
          <cell r="K75">
            <v>3075</v>
          </cell>
          <cell r="L75">
            <v>3155</v>
          </cell>
          <cell r="M75">
            <v>3240.1250000000005</v>
          </cell>
          <cell r="N75">
            <v>3330.5031249999997</v>
          </cell>
          <cell r="O75">
            <v>3426.2657031249996</v>
          </cell>
          <cell r="P75">
            <v>3527.5473457031244</v>
          </cell>
          <cell r="Q75">
            <v>3634.4860293457023</v>
          </cell>
          <cell r="R75">
            <v>3747.2231800793452</v>
          </cell>
          <cell r="S75">
            <v>3841.5357016311305</v>
          </cell>
          <cell r="T75">
            <v>3966.3082956206636</v>
          </cell>
          <cell r="U75">
            <v>4097.3252044599349</v>
          </cell>
          <cell r="V75">
            <v>4208.5008028641623</v>
          </cell>
          <cell r="W75">
            <v>4325.5807912284954</v>
          </cell>
          <cell r="X75">
            <v>4476.283000198986</v>
          </cell>
          <cell r="Y75">
            <v>4633.8777643937392</v>
          </cell>
          <cell r="Z75">
            <v>4798.5373976933615</v>
          </cell>
          <cell r="AA75">
            <v>4970.4385218254738</v>
          </cell>
          <cell r="AB75">
            <v>5149.7621740608902</v>
          </cell>
          <cell r="AC75">
            <v>5336.6939176021906</v>
          </cell>
          <cell r="AD75">
            <v>5531.4239547320249</v>
          </cell>
          <cell r="AE75">
            <v>5701.3749139842967</v>
          </cell>
          <cell r="AF75">
            <v>5912.2912842438263</v>
          </cell>
          <cell r="AG75">
            <v>6131.6055637598456</v>
          </cell>
          <cell r="AH75">
            <v>6324.2354866133728</v>
          </cell>
          <cell r="AI75">
            <v>6523.7095514075272</v>
          </cell>
          <cell r="AJ75">
            <v>6764.8356680116894</v>
          </cell>
          <cell r="AK75">
            <v>7011.2096037527672</v>
          </cell>
          <cell r="AL75">
            <v>7262.9703574469622</v>
          </cell>
          <cell r="AM75">
            <v>7520.2603248475107</v>
          </cell>
          <cell r="AN75">
            <v>7783.2253843484277</v>
          </cell>
          <cell r="AO75">
            <v>8052.0149848230703</v>
          </cell>
          <cell r="AP75">
            <v>8326.7822356509205</v>
          </cell>
          <cell r="AQ75">
            <v>8571.2670404180953</v>
          </cell>
          <cell r="AR75">
            <v>8858.8281953492206</v>
          </cell>
          <cell r="AS75">
            <v>9152.8455843644188</v>
          </cell>
          <cell r="AT75">
            <v>9414.2708599893886</v>
          </cell>
          <cell r="AU75">
            <v>9681.905726144827</v>
          </cell>
          <cell r="AV75">
            <v>9997.1111290213958</v>
          </cell>
          <cell r="AW75">
            <v>10319.465089372647</v>
          </cell>
          <cell r="AX75">
            <v>10649.153636911424</v>
          </cell>
          <cell r="AY75">
            <v>10986.367378935625</v>
          </cell>
          <cell r="AZ75">
            <v>11331.30161549942</v>
          </cell>
          <cell r="BA75">
            <v>11684.156457456402</v>
          </cell>
          <cell r="BB75">
            <v>12045.136947446614</v>
          </cell>
          <cell r="BC75">
            <v>12365.476423308153</v>
          </cell>
          <cell r="BD75">
            <v>12743.833455152189</v>
          </cell>
          <cell r="BE75">
            <v>13130.957211579713</v>
          </cell>
          <cell r="BF75">
            <v>13474.331168392087</v>
          </cell>
          <cell r="BG75">
            <v>13796.508547094312</v>
          </cell>
          <cell r="BH75">
            <v>14182.299878444741</v>
          </cell>
          <cell r="BI75">
            <v>14577.3272069022</v>
          </cell>
          <cell r="BJ75">
            <v>14981.825520256134</v>
          </cell>
          <cell r="BK75">
            <v>15396.035640112099</v>
          </cell>
          <cell r="BL75">
            <v>15820.204368145967</v>
          </cell>
          <cell r="BM75">
            <v>16254.584636010373</v>
          </cell>
          <cell r="BN75">
            <v>16699.435658984778</v>
          </cell>
          <cell r="BO75">
            <v>17092.764914356019</v>
          </cell>
          <cell r="BP75">
            <v>17559.983601057033</v>
          </cell>
          <cell r="BQ75">
            <v>18038.483759287152</v>
          </cell>
          <cell r="BR75">
            <v>18461.50616638131</v>
          </cell>
          <cell r="BS75">
            <v>18895.3835305217</v>
          </cell>
          <cell r="BT75">
            <v>19410.823846826828</v>
          </cell>
          <cell r="BU75">
            <v>19938.719613759164</v>
          </cell>
          <cell r="BV75">
            <v>20479.386523157194</v>
          </cell>
          <cell r="BW75">
            <v>21033.148116099634</v>
          </cell>
          <cell r="BX75">
            <v>21600.335979567004</v>
          </cell>
          <cell r="BY75">
            <v>22181.289948015408</v>
          </cell>
          <cell r="BZ75">
            <v>22776.358309985426</v>
          </cell>
          <cell r="CA75">
            <v>23302.167690573355</v>
          </cell>
          <cell r="CB75">
            <v>23927.381888978711</v>
          </cell>
          <cell r="CC75">
            <v>24567.799842282791</v>
          </cell>
        </row>
        <row r="76">
          <cell r="J76">
            <v>200</v>
          </cell>
          <cell r="K76">
            <v>204.99999999999997</v>
          </cell>
          <cell r="L76">
            <v>210.12499999999994</v>
          </cell>
          <cell r="M76">
            <v>215.37812499999993</v>
          </cell>
          <cell r="N76">
            <v>220.76257812499992</v>
          </cell>
          <cell r="O76">
            <v>226.28164257812489</v>
          </cell>
          <cell r="P76">
            <v>231.93868364257798</v>
          </cell>
          <cell r="Q76">
            <v>237.73715073364241</v>
          </cell>
          <cell r="R76">
            <v>219.31252155178512</v>
          </cell>
          <cell r="S76">
            <v>249.77259398953302</v>
          </cell>
          <cell r="T76">
            <v>256.01690883927131</v>
          </cell>
          <cell r="U76">
            <v>236.17559840422774</v>
          </cell>
          <cell r="V76">
            <v>242.07998836433342</v>
          </cell>
          <cell r="W76">
            <v>275.7022089704908</v>
          </cell>
          <cell r="X76">
            <v>282.59476419475305</v>
          </cell>
          <cell r="Y76">
            <v>289.65963329962187</v>
          </cell>
          <cell r="Z76">
            <v>296.90112413211239</v>
          </cell>
          <cell r="AA76">
            <v>304.32365223541518</v>
          </cell>
          <cell r="AB76">
            <v>311.93174354130053</v>
          </cell>
          <cell r="AC76">
            <v>319.73003712983302</v>
          </cell>
          <cell r="AD76">
            <v>294.95095925227093</v>
          </cell>
          <cell r="AE76">
            <v>335.91637025953077</v>
          </cell>
          <cell r="AF76">
            <v>344.31427951601898</v>
          </cell>
          <cell r="AG76">
            <v>317.62992285352749</v>
          </cell>
          <cell r="AH76">
            <v>325.57067092486568</v>
          </cell>
          <cell r="AI76">
            <v>370.78881966443032</v>
          </cell>
          <cell r="AJ76">
            <v>380.05854015604103</v>
          </cell>
          <cell r="AK76">
            <v>389.56000365994203</v>
          </cell>
          <cell r="AL76">
            <v>399.29900375144052</v>
          </cell>
          <cell r="AM76">
            <v>409.2814788452265</v>
          </cell>
          <cell r="AN76">
            <v>419.51351581635714</v>
          </cell>
          <cell r="AO76">
            <v>430.00135371176606</v>
          </cell>
          <cell r="AP76">
            <v>396.67624879910414</v>
          </cell>
          <cell r="AQ76">
            <v>451.7701722434241</v>
          </cell>
          <cell r="AR76">
            <v>463.06442654950968</v>
          </cell>
          <cell r="AS76">
            <v>427.17693349192268</v>
          </cell>
          <cell r="AT76">
            <v>437.85635682922072</v>
          </cell>
          <cell r="AU76">
            <v>498.66973972216795</v>
          </cell>
          <cell r="AV76">
            <v>511.13648321522209</v>
          </cell>
          <cell r="AW76">
            <v>523.91489529560261</v>
          </cell>
          <cell r="AX76">
            <v>537.01276767799266</v>
          </cell>
          <cell r="AY76">
            <v>550.43808686994248</v>
          </cell>
          <cell r="AZ76">
            <v>564.19903904169098</v>
          </cell>
          <cell r="BA76">
            <v>578.30401501773315</v>
          </cell>
          <cell r="BB76">
            <v>533.48545385385876</v>
          </cell>
          <cell r="BC76">
            <v>607.58065577800573</v>
          </cell>
          <cell r="BD76">
            <v>622.77017217245577</v>
          </cell>
          <cell r="BE76">
            <v>574.50548382909039</v>
          </cell>
          <cell r="BF76">
            <v>588.86812092481762</v>
          </cell>
          <cell r="BG76">
            <v>670.65535994215338</v>
          </cell>
          <cell r="BH76">
            <v>687.42174394070719</v>
          </cell>
          <cell r="BI76">
            <v>704.60728753922479</v>
          </cell>
          <cell r="BJ76">
            <v>722.22246972770529</v>
          </cell>
          <cell r="BK76">
            <v>740.27803147089787</v>
          </cell>
          <cell r="BL76">
            <v>758.78498225767021</v>
          </cell>
          <cell r="BM76">
            <v>777.75460681411187</v>
          </cell>
          <cell r="BN76">
            <v>717.47862478601814</v>
          </cell>
          <cell r="BO76">
            <v>817.12843378407615</v>
          </cell>
          <cell r="BP76">
            <v>837.55664462867799</v>
          </cell>
          <cell r="BQ76">
            <v>772.64600466995546</v>
          </cell>
          <cell r="BR76">
            <v>791.96215478670422</v>
          </cell>
          <cell r="BS76">
            <v>901.9568985070797</v>
          </cell>
          <cell r="BT76">
            <v>924.50582096975666</v>
          </cell>
          <cell r="BU76">
            <v>947.61846649400047</v>
          </cell>
          <cell r="BV76">
            <v>971.30892815635036</v>
          </cell>
          <cell r="BW76">
            <v>995.59165136025899</v>
          </cell>
          <cell r="BX76">
            <v>1020.4814426442654</v>
          </cell>
          <cell r="BY76">
            <v>1045.9934787103718</v>
          </cell>
          <cell r="BZ76">
            <v>964.92898411031797</v>
          </cell>
          <cell r="CA76">
            <v>1098.9468985700844</v>
          </cell>
          <cell r="CB76">
            <v>1126.4205710343365</v>
          </cell>
          <cell r="CC76">
            <v>1039.1229767791754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94.281376896866234</v>
          </cell>
          <cell r="AI77">
            <v>96.638411319287869</v>
          </cell>
          <cell r="AJ77">
            <v>99.054371602270066</v>
          </cell>
          <cell r="AK77">
            <v>101.5307308923268</v>
          </cell>
          <cell r="AL77">
            <v>104.06899916463497</v>
          </cell>
          <cell r="AM77">
            <v>106.67072414375085</v>
          </cell>
          <cell r="AN77">
            <v>109.3374922473446</v>
          </cell>
          <cell r="AO77">
            <v>112.07092955352819</v>
          </cell>
          <cell r="AP77">
            <v>103.38543251312976</v>
          </cell>
          <cell r="AQ77">
            <v>117.74452036217554</v>
          </cell>
          <cell r="AR77">
            <v>120.68813337122991</v>
          </cell>
          <cell r="AS77">
            <v>111.33480303495958</v>
          </cell>
          <cell r="AT77">
            <v>114.11817311083357</v>
          </cell>
          <cell r="AU77">
            <v>129.96791937622709</v>
          </cell>
          <cell r="AV77">
            <v>133.21711736063276</v>
          </cell>
          <cell r="AW77">
            <v>136.54754529464859</v>
          </cell>
          <cell r="AX77">
            <v>139.96123392701477</v>
          </cell>
          <cell r="AY77">
            <v>143.46026477519013</v>
          </cell>
          <cell r="AZ77">
            <v>147.04677139456987</v>
          </cell>
          <cell r="BA77">
            <v>150.72294067943412</v>
          </cell>
          <cell r="BB77">
            <v>139.04191277677796</v>
          </cell>
          <cell r="BC77">
            <v>158.35328955133045</v>
          </cell>
          <cell r="BD77">
            <v>162.31212179011365</v>
          </cell>
          <cell r="BE77">
            <v>149.73293235137987</v>
          </cell>
          <cell r="BF77">
            <v>197.92114580800907</v>
          </cell>
          <cell r="BG77">
            <v>220.34841468117241</v>
          </cell>
          <cell r="BH77">
            <v>225.85712504820174</v>
          </cell>
          <cell r="BI77">
            <v>231.50355317440673</v>
          </cell>
          <cell r="BJ77">
            <v>237.29114200376688</v>
          </cell>
          <cell r="BK77">
            <v>243.22342055386102</v>
          </cell>
          <cell r="BL77">
            <v>249.30400606770755</v>
          </cell>
          <cell r="BM77">
            <v>255.5366062194002</v>
          </cell>
          <cell r="BN77">
            <v>235.73251923739667</v>
          </cell>
          <cell r="BO77">
            <v>268.47314690925731</v>
          </cell>
          <cell r="BP77">
            <v>275.18497558198868</v>
          </cell>
          <cell r="BQ77">
            <v>253.85813997438459</v>
          </cell>
          <cell r="BR77">
            <v>260.20459347374413</v>
          </cell>
          <cell r="BS77">
            <v>296.34412034509745</v>
          </cell>
          <cell r="BT77">
            <v>303.75272335372489</v>
          </cell>
          <cell r="BU77">
            <v>311.34654143756796</v>
          </cell>
          <cell r="BV77">
            <v>319.1302049735072</v>
          </cell>
          <cell r="BW77">
            <v>327.10846009784484</v>
          </cell>
          <cell r="BX77">
            <v>335.28617160029091</v>
          </cell>
          <cell r="BY77">
            <v>343.66832589029821</v>
          </cell>
          <cell r="BZ77">
            <v>317.0340306338</v>
          </cell>
          <cell r="CA77">
            <v>361.0665348884944</v>
          </cell>
          <cell r="CB77">
            <v>370.09319826070674</v>
          </cell>
          <cell r="CC77">
            <v>341.41097539550191</v>
          </cell>
        </row>
        <row r="78">
          <cell r="J78">
            <v>95</v>
          </cell>
          <cell r="K78">
            <v>94.25</v>
          </cell>
          <cell r="L78">
            <v>93.45</v>
          </cell>
          <cell r="M78">
            <v>92.598749999999995</v>
          </cell>
          <cell r="N78">
            <v>91.694968750000001</v>
          </cell>
          <cell r="O78">
            <v>90.737342968749999</v>
          </cell>
          <cell r="P78">
            <v>89.724526542968761</v>
          </cell>
          <cell r="Q78">
            <v>88.655139706542968</v>
          </cell>
          <cell r="R78">
            <v>87.527768199206548</v>
          </cell>
          <cell r="S78">
            <v>86.584642983688695</v>
          </cell>
          <cell r="T78">
            <v>85.336917043793363</v>
          </cell>
          <cell r="U78">
            <v>84.026747955400651</v>
          </cell>
          <cell r="V78">
            <v>82.914991971358376</v>
          </cell>
          <cell r="W78">
            <v>81.744192087715049</v>
          </cell>
          <cell r="X78">
            <v>80.237169998010131</v>
          </cell>
          <cell r="Y78">
            <v>78.661222356062609</v>
          </cell>
          <cell r="Z78">
            <v>77.014626023066384</v>
          </cell>
          <cell r="AA78">
            <v>75.295614781745257</v>
          </cell>
          <cell r="AB78">
            <v>73.502378259391094</v>
          </cell>
          <cell r="AC78">
            <v>71.633060823978099</v>
          </cell>
          <cell r="AD78">
            <v>69.685760452679745</v>
          </cell>
          <cell r="AE78">
            <v>67.986250860157028</v>
          </cell>
          <cell r="AF78">
            <v>65.877087157561732</v>
          </cell>
          <cell r="AG78">
            <v>63.683944362401547</v>
          </cell>
          <cell r="AH78">
            <v>157.13562816144372</v>
          </cell>
          <cell r="AI78">
            <v>161.0640188654798</v>
          </cell>
          <cell r="AJ78">
            <v>165.09061933711678</v>
          </cell>
          <cell r="AK78">
            <v>169.21788482054467</v>
          </cell>
          <cell r="AL78">
            <v>173.44833194105829</v>
          </cell>
          <cell r="AM78">
            <v>177.78454023958474</v>
          </cell>
          <cell r="AN78">
            <v>182.22915374557434</v>
          </cell>
          <cell r="AO78">
            <v>186.78488258921365</v>
          </cell>
          <cell r="AP78">
            <v>172.3090541885496</v>
          </cell>
          <cell r="AQ78">
            <v>196.24086727029257</v>
          </cell>
          <cell r="AR78">
            <v>201.14688895204986</v>
          </cell>
          <cell r="AS78">
            <v>185.55800505826596</v>
          </cell>
          <cell r="AT78">
            <v>190.19695518472261</v>
          </cell>
          <cell r="AU78">
            <v>216.6131989603785</v>
          </cell>
          <cell r="AV78">
            <v>222.02852893438794</v>
          </cell>
          <cell r="AW78">
            <v>227.57924215774764</v>
          </cell>
          <cell r="AX78">
            <v>233.26872321169131</v>
          </cell>
          <cell r="AY78">
            <v>239.10044129198357</v>
          </cell>
          <cell r="AZ78">
            <v>245.07795232428313</v>
          </cell>
          <cell r="BA78">
            <v>251.20490113239021</v>
          </cell>
          <cell r="BB78">
            <v>231.73652129462994</v>
          </cell>
          <cell r="BC78">
            <v>263.92214925221742</v>
          </cell>
          <cell r="BD78">
            <v>270.52020298352278</v>
          </cell>
          <cell r="BE78">
            <v>249.55488725229978</v>
          </cell>
          <cell r="BF78">
            <v>329.86857634668178</v>
          </cell>
          <cell r="BG78">
            <v>367.24735780195402</v>
          </cell>
          <cell r="BH78">
            <v>376.4285417470029</v>
          </cell>
          <cell r="BI78">
            <v>385.8392552906779</v>
          </cell>
          <cell r="BJ78">
            <v>395.48523667294484</v>
          </cell>
          <cell r="BK78">
            <v>405.37236758976837</v>
          </cell>
          <cell r="BL78">
            <v>415.50667677951259</v>
          </cell>
          <cell r="BM78">
            <v>425.89434369900033</v>
          </cell>
          <cell r="BN78">
            <v>392.88753206232781</v>
          </cell>
          <cell r="BO78">
            <v>447.45524484876216</v>
          </cell>
          <cell r="BP78">
            <v>458.64162596998119</v>
          </cell>
          <cell r="BQ78">
            <v>423.09689995730764</v>
          </cell>
          <cell r="BR78">
            <v>433.67432245624025</v>
          </cell>
          <cell r="BS78">
            <v>493.9068672418291</v>
          </cell>
          <cell r="BT78">
            <v>506.25453892287487</v>
          </cell>
          <cell r="BU78">
            <v>518.91090239594666</v>
          </cell>
          <cell r="BV78">
            <v>531.88367495584532</v>
          </cell>
          <cell r="BW78">
            <v>545.1807668297414</v>
          </cell>
          <cell r="BX78">
            <v>558.81028600048489</v>
          </cell>
          <cell r="BY78">
            <v>572.78054315049701</v>
          </cell>
          <cell r="BZ78">
            <v>528.39005105633339</v>
          </cell>
          <cell r="CA78">
            <v>601.77755814749071</v>
          </cell>
          <cell r="CB78">
            <v>616.82199710117789</v>
          </cell>
          <cell r="CC78">
            <v>569.01829232583657</v>
          </cell>
        </row>
        <row r="79">
          <cell r="J79">
            <v>18</v>
          </cell>
          <cell r="K79">
            <v>18.45</v>
          </cell>
          <cell r="L79">
            <v>18.93</v>
          </cell>
          <cell r="M79">
            <v>19.440750000000005</v>
          </cell>
          <cell r="N79">
            <v>19.983018749999999</v>
          </cell>
          <cell r="O79">
            <v>20.557594218749998</v>
          </cell>
          <cell r="P79">
            <v>21.165284074218746</v>
          </cell>
          <cell r="Q79">
            <v>21.806916176074214</v>
          </cell>
          <cell r="R79">
            <v>22.483339080476071</v>
          </cell>
          <cell r="S79">
            <v>23.049214209786783</v>
          </cell>
          <cell r="T79">
            <v>23.797849773723982</v>
          </cell>
          <cell r="U79">
            <v>24.583951226759609</v>
          </cell>
          <cell r="V79">
            <v>25.251004817184974</v>
          </cell>
          <cell r="W79">
            <v>25.953484747370972</v>
          </cell>
          <cell r="X79">
            <v>26.857698001193917</v>
          </cell>
          <cell r="Y79">
            <v>27.803266586362437</v>
          </cell>
          <cell r="Z79">
            <v>28.79122438616017</v>
          </cell>
          <cell r="AA79">
            <v>29.822631130952843</v>
          </cell>
          <cell r="AB79">
            <v>30.898573044365342</v>
          </cell>
          <cell r="AC79">
            <v>32.020163505613141</v>
          </cell>
          <cell r="AD79">
            <v>33.188543728392148</v>
          </cell>
          <cell r="AE79">
            <v>34.208249483905782</v>
          </cell>
          <cell r="AF79">
            <v>35.473747705462962</v>
          </cell>
          <cell r="AG79">
            <v>36.789633382559074</v>
          </cell>
          <cell r="AH79">
            <v>37.945412919680237</v>
          </cell>
          <cell r="AI79">
            <v>39.142257308445167</v>
          </cell>
          <cell r="AJ79">
            <v>40.589014008070137</v>
          </cell>
          <cell r="AK79">
            <v>42.067257622516607</v>
          </cell>
          <cell r="AL79">
            <v>43.577822144681775</v>
          </cell>
          <cell r="AM79">
            <v>45.121561949085063</v>
          </cell>
          <cell r="AN79">
            <v>46.699352306090567</v>
          </cell>
          <cell r="AO79">
            <v>48.312089908938425</v>
          </cell>
          <cell r="AP79">
            <v>49.960693413905524</v>
          </cell>
          <cell r="AQ79">
            <v>51.42760224250857</v>
          </cell>
          <cell r="AR79">
            <v>53.152969172095325</v>
          </cell>
          <cell r="AS79">
            <v>54.917073506186512</v>
          </cell>
          <cell r="AT79">
            <v>56.485625159936333</v>
          </cell>
          <cell r="AU79">
            <v>58.091434356868966</v>
          </cell>
          <cell r="AV79">
            <v>59.982666774128376</v>
          </cell>
          <cell r="AW79">
            <v>61.916790536235879</v>
          </cell>
          <cell r="AX79">
            <v>63.894921821468543</v>
          </cell>
          <cell r="AY79">
            <v>65.918204273613753</v>
          </cell>
          <cell r="AZ79">
            <v>67.987809692996521</v>
          </cell>
          <cell r="BA79">
            <v>70.104938744738419</v>
          </cell>
          <cell r="BB79">
            <v>72.270821684679689</v>
          </cell>
          <cell r="BC79">
            <v>74.192858539848928</v>
          </cell>
          <cell r="BD79">
            <v>76.463000730913137</v>
          </cell>
          <cell r="BE79">
            <v>78.785743269478274</v>
          </cell>
          <cell r="BF79">
            <v>80.84598701035253</v>
          </cell>
          <cell r="BG79">
            <v>82.779051282565874</v>
          </cell>
          <cell r="BH79">
            <v>85.093799270668441</v>
          </cell>
          <cell r="BI79">
            <v>87.463963241413211</v>
          </cell>
          <cell r="BJ79">
            <v>89.89095312153681</v>
          </cell>
          <cell r="BK79">
            <v>92.376213840672591</v>
          </cell>
          <cell r="BL79">
            <v>94.921226208875808</v>
          </cell>
          <cell r="BM79">
            <v>97.52750781606224</v>
          </cell>
          <cell r="BN79">
            <v>100.19661395390867</v>
          </cell>
          <cell r="BO79">
            <v>102.55658948613612</v>
          </cell>
          <cell r="BP79">
            <v>105.35990160634219</v>
          </cell>
          <cell r="BQ79">
            <v>108.23090255572291</v>
          </cell>
          <cell r="BR79">
            <v>110.76903699828786</v>
          </cell>
          <cell r="BS79">
            <v>113.3723011831302</v>
          </cell>
          <cell r="BT79">
            <v>116.46494308096098</v>
          </cell>
          <cell r="BU79">
            <v>119.63231768255498</v>
          </cell>
          <cell r="BV79">
            <v>122.87631913894317</v>
          </cell>
          <cell r="BW79">
            <v>126.19888869659781</v>
          </cell>
          <cell r="BX79">
            <v>129.60201587740204</v>
          </cell>
          <cell r="BY79">
            <v>133.08773968809246</v>
          </cell>
          <cell r="BZ79">
            <v>136.65814985991256</v>
          </cell>
          <cell r="CA79">
            <v>139.81300614344013</v>
          </cell>
          <cell r="CB79">
            <v>143.56429133387226</v>
          </cell>
          <cell r="CC79">
            <v>147.40679905369674</v>
          </cell>
        </row>
        <row r="80">
          <cell r="J80">
            <v>12</v>
          </cell>
          <cell r="K80">
            <v>12.3</v>
          </cell>
          <cell r="L80">
            <v>12.620000000000001</v>
          </cell>
          <cell r="M80">
            <v>12.960500000000001</v>
          </cell>
          <cell r="N80">
            <v>13.3220125</v>
          </cell>
          <cell r="O80">
            <v>13.7050628125</v>
          </cell>
          <cell r="P80">
            <v>14.110189382812498</v>
          </cell>
          <cell r="Q80">
            <v>14.537944117382809</v>
          </cell>
          <cell r="R80">
            <v>14.988892720317381</v>
          </cell>
          <cell r="S80">
            <v>15.366142806524522</v>
          </cell>
          <cell r="T80">
            <v>15.865233182482655</v>
          </cell>
          <cell r="U80">
            <v>16.389300817839739</v>
          </cell>
          <cell r="V80">
            <v>16.83400321145665</v>
          </cell>
          <cell r="W80">
            <v>17.302323164913982</v>
          </cell>
          <cell r="X80">
            <v>17.905132000795945</v>
          </cell>
          <cell r="Y80">
            <v>18.535511057574958</v>
          </cell>
          <cell r="Z80">
            <v>19.194149590773446</v>
          </cell>
          <cell r="AA80">
            <v>19.881754087301896</v>
          </cell>
          <cell r="AB80">
            <v>20.59904869624356</v>
          </cell>
          <cell r="AC80">
            <v>21.346775670408764</v>
          </cell>
          <cell r="AD80">
            <v>22.125695818928101</v>
          </cell>
          <cell r="AE80">
            <v>22.805499655937187</v>
          </cell>
          <cell r="AF80">
            <v>23.649165136975306</v>
          </cell>
          <cell r="AG80">
            <v>24.526422255039382</v>
          </cell>
          <cell r="AH80">
            <v>25.29694194645349</v>
          </cell>
          <cell r="AI80">
            <v>26.094838205630108</v>
          </cell>
          <cell r="AJ80">
            <v>27.059342672046757</v>
          </cell>
          <cell r="AK80">
            <v>28.044838415011068</v>
          </cell>
          <cell r="AL80">
            <v>29.051881429787848</v>
          </cell>
          <cell r="AM80">
            <v>30.081041299390044</v>
          </cell>
          <cell r="AN80">
            <v>31.13290153739371</v>
          </cell>
          <cell r="AO80">
            <v>32.208059939292284</v>
          </cell>
          <cell r="AP80">
            <v>33.307128942603683</v>
          </cell>
          <cell r="AQ80">
            <v>34.285068161672385</v>
          </cell>
          <cell r="AR80">
            <v>35.435312781396881</v>
          </cell>
          <cell r="AS80">
            <v>36.611382337457677</v>
          </cell>
          <cell r="AT80">
            <v>37.657083439957553</v>
          </cell>
          <cell r="AU80">
            <v>38.727622904579306</v>
          </cell>
          <cell r="AV80">
            <v>39.988444516085586</v>
          </cell>
          <cell r="AW80">
            <v>41.277860357490589</v>
          </cell>
          <cell r="AX80">
            <v>42.596614547645693</v>
          </cell>
          <cell r="AY80">
            <v>43.945469515742502</v>
          </cell>
          <cell r="AZ80">
            <v>45.325206461997681</v>
          </cell>
          <cell r="BA80">
            <v>46.736625829825606</v>
          </cell>
          <cell r="BB80">
            <v>48.180547789786459</v>
          </cell>
          <cell r="BC80">
            <v>49.461905693232616</v>
          </cell>
          <cell r="BD80">
            <v>50.975333820608761</v>
          </cell>
          <cell r="BE80">
            <v>52.52382884631885</v>
          </cell>
          <cell r="BF80">
            <v>53.897324673568349</v>
          </cell>
          <cell r="BG80">
            <v>55.186034188377249</v>
          </cell>
          <cell r="BH80">
            <v>56.729199513778966</v>
          </cell>
          <cell r="BI80">
            <v>58.309308827608803</v>
          </cell>
          <cell r="BJ80">
            <v>59.927302081024536</v>
          </cell>
          <cell r="BK80">
            <v>61.584142560448399</v>
          </cell>
          <cell r="BL80">
            <v>63.28081747258387</v>
          </cell>
          <cell r="BM80">
            <v>65.018338544041498</v>
          </cell>
          <cell r="BN80">
            <v>66.797742635939116</v>
          </cell>
          <cell r="BO80">
            <v>68.371059657424084</v>
          </cell>
          <cell r="BP80">
            <v>70.239934404228137</v>
          </cell>
          <cell r="BQ80">
            <v>72.153935037148614</v>
          </cell>
          <cell r="BR80">
            <v>73.846024665525249</v>
          </cell>
          <cell r="BS80">
            <v>75.581534122086808</v>
          </cell>
          <cell r="BT80">
            <v>77.643295387307319</v>
          </cell>
          <cell r="BU80">
            <v>79.754878455036661</v>
          </cell>
          <cell r="BV80">
            <v>81.917546092628783</v>
          </cell>
          <cell r="BW80">
            <v>84.132592464398542</v>
          </cell>
          <cell r="BX80">
            <v>86.401343918268012</v>
          </cell>
          <cell r="BY80">
            <v>88.725159792061632</v>
          </cell>
          <cell r="BZ80">
            <v>91.105433239941704</v>
          </cell>
          <cell r="CA80">
            <v>93.208670762293423</v>
          </cell>
          <cell r="CB80">
            <v>95.709527555914846</v>
          </cell>
          <cell r="CC80">
            <v>98.271199369131168</v>
          </cell>
        </row>
        <row r="81">
          <cell r="J81">
            <v>3075</v>
          </cell>
          <cell r="K81">
            <v>3155</v>
          </cell>
          <cell r="L81">
            <v>3240.1250000000005</v>
          </cell>
          <cell r="M81">
            <v>3330.5031249999997</v>
          </cell>
          <cell r="N81">
            <v>3426.2657031249996</v>
          </cell>
          <cell r="O81">
            <v>3527.5473457031244</v>
          </cell>
          <cell r="P81">
            <v>3634.4860293457023</v>
          </cell>
          <cell r="Q81">
            <v>3747.2231800793452</v>
          </cell>
          <cell r="R81">
            <v>3841.5357016311305</v>
          </cell>
          <cell r="S81">
            <v>3966.3082956206636</v>
          </cell>
          <cell r="T81">
            <v>4097.3252044599349</v>
          </cell>
          <cell r="U81">
            <v>4208.5008028641623</v>
          </cell>
          <cell r="V81">
            <v>4325.5807912284954</v>
          </cell>
          <cell r="W81">
            <v>4476.283000198986</v>
          </cell>
          <cell r="X81">
            <v>4633.8777643937392</v>
          </cell>
          <cell r="Y81">
            <v>4798.5373976933615</v>
          </cell>
          <cell r="Z81">
            <v>4970.4385218254738</v>
          </cell>
          <cell r="AA81">
            <v>5149.7621740608902</v>
          </cell>
          <cell r="AB81">
            <v>5336.6939176021906</v>
          </cell>
          <cell r="AC81">
            <v>5531.4239547320249</v>
          </cell>
          <cell r="AD81">
            <v>5701.3749139842967</v>
          </cell>
          <cell r="AE81">
            <v>5912.2912842438263</v>
          </cell>
          <cell r="AF81">
            <v>6131.6055637598456</v>
          </cell>
          <cell r="AG81">
            <v>6324.2354866133728</v>
          </cell>
          <cell r="AH81">
            <v>6523.7095514075272</v>
          </cell>
          <cell r="AI81">
            <v>6764.8356680116894</v>
          </cell>
          <cell r="AJ81">
            <v>7011.2096037527672</v>
          </cell>
          <cell r="AK81">
            <v>7262.9703574469622</v>
          </cell>
          <cell r="AL81">
            <v>7520.2603248475107</v>
          </cell>
          <cell r="AM81">
            <v>7783.2253843484277</v>
          </cell>
          <cell r="AN81">
            <v>8052.0149848230703</v>
          </cell>
          <cell r="AO81">
            <v>8326.7822356509205</v>
          </cell>
          <cell r="AP81">
            <v>8571.2670404180953</v>
          </cell>
          <cell r="AQ81">
            <v>8858.8281953492206</v>
          </cell>
          <cell r="AR81">
            <v>9152.8455843644188</v>
          </cell>
          <cell r="AS81">
            <v>9414.2708599893886</v>
          </cell>
          <cell r="AT81">
            <v>9681.905726144827</v>
          </cell>
          <cell r="AU81">
            <v>9997.1111290213958</v>
          </cell>
          <cell r="AV81">
            <v>10319.465089372647</v>
          </cell>
          <cell r="AW81">
            <v>10649.153636911424</v>
          </cell>
          <cell r="AX81">
            <v>10986.367378935625</v>
          </cell>
          <cell r="AY81">
            <v>11331.30161549942</v>
          </cell>
          <cell r="AZ81">
            <v>11684.156457456402</v>
          </cell>
          <cell r="BA81">
            <v>12045.136947446614</v>
          </cell>
          <cell r="BB81">
            <v>12365.476423308153</v>
          </cell>
          <cell r="BC81">
            <v>12743.833455152189</v>
          </cell>
          <cell r="BD81">
            <v>13130.957211579713</v>
          </cell>
          <cell r="BE81">
            <v>13474.331168392087</v>
          </cell>
          <cell r="BF81">
            <v>13796.508547094312</v>
          </cell>
          <cell r="BG81">
            <v>14182.299878444741</v>
          </cell>
          <cell r="BH81">
            <v>14577.3272069022</v>
          </cell>
          <cell r="BI81">
            <v>14981.825520256134</v>
          </cell>
          <cell r="BJ81">
            <v>15396.035640112099</v>
          </cell>
          <cell r="BK81">
            <v>15820.204368145967</v>
          </cell>
          <cell r="BL81">
            <v>16254.584636010373</v>
          </cell>
          <cell r="BM81">
            <v>16699.435658984778</v>
          </cell>
          <cell r="BN81">
            <v>17092.764914356019</v>
          </cell>
          <cell r="BO81">
            <v>17559.983601057033</v>
          </cell>
          <cell r="BP81">
            <v>18038.483759287152</v>
          </cell>
          <cell r="BQ81">
            <v>18461.50616638131</v>
          </cell>
          <cell r="BR81">
            <v>18895.3835305217</v>
          </cell>
          <cell r="BS81">
            <v>19410.823846826828</v>
          </cell>
          <cell r="BT81">
            <v>19938.719613759164</v>
          </cell>
          <cell r="BU81">
            <v>20479.386523157194</v>
          </cell>
          <cell r="BV81">
            <v>21033.148116099634</v>
          </cell>
          <cell r="BW81">
            <v>21600.335979567004</v>
          </cell>
          <cell r="BX81">
            <v>22181.289948015408</v>
          </cell>
          <cell r="BY81">
            <v>22776.358309985426</v>
          </cell>
          <cell r="BZ81">
            <v>23302.167690573355</v>
          </cell>
          <cell r="CA81">
            <v>23927.381888978711</v>
          </cell>
          <cell r="CB81">
            <v>24567.799842282791</v>
          </cell>
          <cell r="CC81">
            <v>25133.637503708804</v>
          </cell>
        </row>
        <row r="83">
          <cell r="J83">
            <v>200</v>
          </cell>
          <cell r="K83">
            <v>204.99999999999997</v>
          </cell>
          <cell r="L83">
            <v>210.12499999999994</v>
          </cell>
          <cell r="M83">
            <v>215.37812499999993</v>
          </cell>
          <cell r="N83">
            <v>220.76257812499992</v>
          </cell>
          <cell r="O83">
            <v>226.28164257812489</v>
          </cell>
          <cell r="P83">
            <v>231.93868364257798</v>
          </cell>
          <cell r="Q83">
            <v>237.73715073364241</v>
          </cell>
          <cell r="R83">
            <v>219.31252155178512</v>
          </cell>
          <cell r="S83">
            <v>249.77259398953302</v>
          </cell>
          <cell r="T83">
            <v>256.01690883927131</v>
          </cell>
          <cell r="U83">
            <v>236.17559840422774</v>
          </cell>
          <cell r="V83">
            <v>242.07998836433342</v>
          </cell>
          <cell r="W83">
            <v>275.7022089704908</v>
          </cell>
          <cell r="X83">
            <v>282.59476419475305</v>
          </cell>
          <cell r="Y83">
            <v>289.65963329962187</v>
          </cell>
          <cell r="Z83">
            <v>296.90112413211239</v>
          </cell>
          <cell r="AA83">
            <v>304.32365223541518</v>
          </cell>
          <cell r="AB83">
            <v>311.93174354130053</v>
          </cell>
          <cell r="AC83">
            <v>319.73003712983302</v>
          </cell>
          <cell r="AD83">
            <v>294.95095925227093</v>
          </cell>
          <cell r="AE83">
            <v>335.91637025953077</v>
          </cell>
          <cell r="AF83">
            <v>344.31427951601898</v>
          </cell>
          <cell r="AG83">
            <v>317.62992285352749</v>
          </cell>
          <cell r="AH83">
            <v>419.8520478217319</v>
          </cell>
          <cell r="AI83">
            <v>467.42723098371818</v>
          </cell>
          <cell r="AJ83">
            <v>479.1129117583111</v>
          </cell>
          <cell r="AK83">
            <v>491.09073455226883</v>
          </cell>
          <cell r="AL83">
            <v>503.36800291607551</v>
          </cell>
          <cell r="AM83">
            <v>515.95220298897732</v>
          </cell>
          <cell r="AN83">
            <v>528.85100806370178</v>
          </cell>
          <cell r="AO83">
            <v>542.07228326529423</v>
          </cell>
          <cell r="AP83">
            <v>500.06168131223387</v>
          </cell>
          <cell r="AQ83">
            <v>569.51469260559963</v>
          </cell>
          <cell r="AR83">
            <v>583.7525599207396</v>
          </cell>
          <cell r="AS83">
            <v>538.51173652688226</v>
          </cell>
          <cell r="AT83">
            <v>551.97452994005425</v>
          </cell>
          <cell r="AU83">
            <v>628.63765909839503</v>
          </cell>
          <cell r="AV83">
            <v>644.3536005758549</v>
          </cell>
          <cell r="AW83">
            <v>660.46244059025116</v>
          </cell>
          <cell r="AX83">
            <v>676.9740016050074</v>
          </cell>
          <cell r="AY83">
            <v>693.89835164513261</v>
          </cell>
          <cell r="AZ83">
            <v>711.24581043626085</v>
          </cell>
          <cell r="BA83">
            <v>729.0269556971673</v>
          </cell>
          <cell r="BB83">
            <v>672.52736663063672</v>
          </cell>
          <cell r="BC83">
            <v>765.93394532933621</v>
          </cell>
          <cell r="BD83">
            <v>785.08229396256945</v>
          </cell>
          <cell r="BE83">
            <v>724.23841618047027</v>
          </cell>
          <cell r="BF83">
            <v>786.78926673282672</v>
          </cell>
          <cell r="BG83">
            <v>891.00377462332585</v>
          </cell>
          <cell r="BH83">
            <v>913.27886898890893</v>
          </cell>
          <cell r="BI83">
            <v>936.11084071363155</v>
          </cell>
          <cell r="BJ83">
            <v>959.51361173147211</v>
          </cell>
          <cell r="BK83">
            <v>983.50145202475892</v>
          </cell>
          <cell r="BL83">
            <v>1008.0889883253777</v>
          </cell>
          <cell r="BM83">
            <v>1033.2912130335121</v>
          </cell>
          <cell r="BN83">
            <v>953.21114402341482</v>
          </cell>
          <cell r="BO83">
            <v>1085.6015806933335</v>
          </cell>
          <cell r="BP83">
            <v>1112.7416202106667</v>
          </cell>
          <cell r="BQ83">
            <v>1026.5041446443402</v>
          </cell>
          <cell r="BR83">
            <v>1052.1667482604485</v>
          </cell>
          <cell r="BS83">
            <v>1198.3010188521771</v>
          </cell>
          <cell r="BT83">
            <v>1228.2585443234816</v>
          </cell>
          <cell r="BU83">
            <v>1258.9650079315684</v>
          </cell>
          <cell r="BV83">
            <v>1290.4391331298575</v>
          </cell>
          <cell r="BW83">
            <v>1322.7001114581039</v>
          </cell>
          <cell r="BX83">
            <v>1355.7676142445562</v>
          </cell>
          <cell r="BY83">
            <v>1389.6618046006702</v>
          </cell>
          <cell r="BZ83">
            <v>1281.963014744118</v>
          </cell>
          <cell r="CA83">
            <v>1460.0134334585787</v>
          </cell>
          <cell r="CB83">
            <v>1496.5137692950432</v>
          </cell>
          <cell r="CC83">
            <v>1380.5339521746773</v>
          </cell>
        </row>
        <row r="84">
          <cell r="J84">
            <v>3200</v>
          </cell>
          <cell r="K84">
            <v>3405</v>
          </cell>
          <cell r="L84">
            <v>3615.125</v>
          </cell>
          <cell r="M84">
            <v>3830.5031249999997</v>
          </cell>
          <cell r="N84">
            <v>4051.2657031249996</v>
          </cell>
          <cell r="O84">
            <v>4277.5473457031248</v>
          </cell>
          <cell r="P84">
            <v>4509.4860293457032</v>
          </cell>
          <cell r="Q84">
            <v>4747.2231800793452</v>
          </cell>
          <cell r="R84">
            <v>4966.53570163113</v>
          </cell>
          <cell r="S84">
            <v>5216.3082956206626</v>
          </cell>
          <cell r="T84">
            <v>5472.325204459934</v>
          </cell>
          <cell r="U84">
            <v>5708.5008028641614</v>
          </cell>
          <cell r="V84">
            <v>5950.5807912284945</v>
          </cell>
          <cell r="W84">
            <v>6226.2830001989851</v>
          </cell>
          <cell r="X84">
            <v>6508.8777643937383</v>
          </cell>
          <cell r="Y84">
            <v>6798.5373976933606</v>
          </cell>
          <cell r="Z84">
            <v>7095.4385218254729</v>
          </cell>
          <cell r="AA84">
            <v>7399.7621740608884</v>
          </cell>
          <cell r="AB84">
            <v>7711.6939176021888</v>
          </cell>
          <cell r="AC84">
            <v>8031.4239547320221</v>
          </cell>
          <cell r="AD84">
            <v>8326.374913984293</v>
          </cell>
          <cell r="AE84">
            <v>8662.2912842438236</v>
          </cell>
          <cell r="AF84">
            <v>9006.605563759842</v>
          </cell>
          <cell r="AG84">
            <v>9324.2354866133701</v>
          </cell>
          <cell r="AH84">
            <v>9744.0875344351025</v>
          </cell>
          <cell r="AI84">
            <v>10211.51476541882</v>
          </cell>
          <cell r="AJ84">
            <v>10690.627677177132</v>
          </cell>
          <cell r="AK84">
            <v>11181.7184117294</v>
          </cell>
          <cell r="AL84">
            <v>11685.086414645475</v>
          </cell>
          <cell r="AM84">
            <v>12201.038617634453</v>
          </cell>
          <cell r="AN84">
            <v>12729.889625698155</v>
          </cell>
          <cell r="AO84">
            <v>13271.961908963449</v>
          </cell>
          <cell r="AP84">
            <v>13772.023590275683</v>
          </cell>
          <cell r="AQ84">
            <v>14341.538282881284</v>
          </cell>
          <cell r="AR84">
            <v>14925.290842802024</v>
          </cell>
          <cell r="AS84">
            <v>15463.802579328905</v>
          </cell>
          <cell r="AT84">
            <v>16015.77710926896</v>
          </cell>
          <cell r="AU84">
            <v>16644.414768367355</v>
          </cell>
          <cell r="AV84">
            <v>17288.768368943209</v>
          </cell>
          <cell r="AW84">
            <v>17949.230809533459</v>
          </cell>
          <cell r="AX84">
            <v>18626.204811138468</v>
          </cell>
          <cell r="AY84">
            <v>19320.103162783602</v>
          </cell>
          <cell r="AZ84">
            <v>20031.348973219861</v>
          </cell>
          <cell r="BA84">
            <v>20760.37592891703</v>
          </cell>
          <cell r="BB84">
            <v>21432.903295547669</v>
          </cell>
          <cell r="BC84">
            <v>22198.837240877005</v>
          </cell>
          <cell r="BD84">
            <v>22983.919534839573</v>
          </cell>
          <cell r="BE84">
            <v>23708.157951020043</v>
          </cell>
          <cell r="BF84">
            <v>24494.94721775287</v>
          </cell>
          <cell r="BG84">
            <v>25385.950992376194</v>
          </cell>
          <cell r="BH84">
            <v>26299.229861365104</v>
          </cell>
          <cell r="BI84">
            <v>27235.340702078734</v>
          </cell>
          <cell r="BJ84">
            <v>28194.854313810207</v>
          </cell>
          <cell r="BK84">
            <v>29178.355765834967</v>
          </cell>
          <cell r="BL84">
            <v>30186.444754160344</v>
          </cell>
          <cell r="BM84">
            <v>31219.735967193858</v>
          </cell>
          <cell r="BN84">
            <v>32172.947111217272</v>
          </cell>
          <cell r="BO84">
            <v>33258.548691910604</v>
          </cell>
          <cell r="BP84">
            <v>34371.290312121273</v>
          </cell>
          <cell r="BQ84">
            <v>35397.794456765616</v>
          </cell>
          <cell r="BR84">
            <v>36449.961205026062</v>
          </cell>
          <cell r="BS84">
            <v>37648.262223878242</v>
          </cell>
          <cell r="BT84">
            <v>38876.520768201721</v>
          </cell>
          <cell r="BU84">
            <v>40135.48577613329</v>
          </cell>
          <cell r="BV84">
            <v>41425.924909263151</v>
          </cell>
          <cell r="BW84">
            <v>42748.625020721258</v>
          </cell>
          <cell r="BX84">
            <v>44104.392634965814</v>
          </cell>
          <cell r="BY84">
            <v>45494.054439566484</v>
          </cell>
          <cell r="BZ84">
            <v>46776.017454310604</v>
          </cell>
          <cell r="CA84">
            <v>48236.030887769186</v>
          </cell>
          <cell r="CB84">
            <v>49732.544657064231</v>
          </cell>
          <cell r="CC84">
            <v>51113.07860923891</v>
          </cell>
        </row>
        <row r="87">
          <cell r="J87">
            <v>100</v>
          </cell>
          <cell r="K87">
            <v>195.83333333333334</v>
          </cell>
          <cell r="L87">
            <v>294.16666666666663</v>
          </cell>
          <cell r="M87">
            <v>395.06249999999994</v>
          </cell>
          <cell r="N87">
            <v>498.58489583333323</v>
          </cell>
          <cell r="O87">
            <v>604.79951822916655</v>
          </cell>
          <cell r="P87">
            <v>713.77367285156231</v>
          </cell>
          <cell r="Q87">
            <v>825.57634800618473</v>
          </cell>
          <cell r="R87">
            <v>940.27825670633922</v>
          </cell>
          <cell r="S87">
            <v>1045.767850815565</v>
          </cell>
          <cell r="T87">
            <v>1166.487481143665</v>
          </cell>
          <cell r="U87">
            <v>1290.3292688966339</v>
          </cell>
          <cell r="V87">
            <v>1404.2504014320812</v>
          </cell>
          <cell r="W87">
            <v>1521.1237289475812</v>
          </cell>
          <cell r="X87">
            <v>1654.80816676616</v>
          </cell>
          <cell r="Y87">
            <v>1791.9388821968698</v>
          </cell>
          <cell r="Z87">
            <v>1932.6020321800142</v>
          </cell>
          <cell r="AA87">
            <v>2076.8859275794039</v>
          </cell>
          <cell r="AB87">
            <v>2224.8810870304451</v>
          </cell>
          <cell r="AC87">
            <v>2376.6802921344283</v>
          </cell>
          <cell r="AD87">
            <v>2532.3786440326785</v>
          </cell>
          <cell r="AE87">
            <v>2675.6874569921474</v>
          </cell>
          <cell r="AF87">
            <v>2839.4789754552462</v>
          </cell>
          <cell r="AG87">
            <v>3007.4694485465893</v>
          </cell>
          <cell r="AH87">
            <v>3162.1177433066864</v>
          </cell>
          <cell r="AI87">
            <v>3261.8547757037636</v>
          </cell>
          <cell r="AJ87">
            <v>3382.4178340058447</v>
          </cell>
          <cell r="AK87">
            <v>3505.6048018763836</v>
          </cell>
          <cell r="AL87">
            <v>3631.4851787234811</v>
          </cell>
          <cell r="AM87">
            <v>3760.1301624237553</v>
          </cell>
          <cell r="AN87">
            <v>3891.6126921742139</v>
          </cell>
          <cell r="AO87">
            <v>4026.0074924115352</v>
          </cell>
          <cell r="AP87">
            <v>4163.3911178254602</v>
          </cell>
          <cell r="AQ87">
            <v>4285.6335202090477</v>
          </cell>
          <cell r="AR87">
            <v>4429.4140976746103</v>
          </cell>
          <cell r="AS87">
            <v>4576.4227921822094</v>
          </cell>
          <cell r="AT87">
            <v>4707.1354299946943</v>
          </cell>
          <cell r="AU87">
            <v>4840.9528630724135</v>
          </cell>
          <cell r="AV87">
            <v>4998.5555645106979</v>
          </cell>
          <cell r="AW87">
            <v>5159.7325446863233</v>
          </cell>
          <cell r="AX87">
            <v>5324.5768184557119</v>
          </cell>
          <cell r="AY87">
            <v>5493.1836894678127</v>
          </cell>
          <cell r="AZ87">
            <v>5665.6508077497101</v>
          </cell>
          <cell r="BA87">
            <v>5842.0782287282009</v>
          </cell>
          <cell r="BB87">
            <v>6022.5684737233069</v>
          </cell>
          <cell r="BC87">
            <v>6182.7382116540766</v>
          </cell>
          <cell r="BD87">
            <v>6371.9167275760947</v>
          </cell>
          <cell r="BE87">
            <v>6565.4786057898564</v>
          </cell>
          <cell r="BF87">
            <v>6737.1655841960437</v>
          </cell>
          <cell r="BG87">
            <v>6898.2542735471561</v>
          </cell>
          <cell r="BH87">
            <v>7091.1499392223704</v>
          </cell>
          <cell r="BI87">
            <v>7288.6636034511002</v>
          </cell>
          <cell r="BJ87">
            <v>7490.912760128067</v>
          </cell>
          <cell r="BK87">
            <v>7698.0178200560495</v>
          </cell>
          <cell r="BL87">
            <v>7910.1021840729836</v>
          </cell>
          <cell r="BM87">
            <v>8127.2923180051866</v>
          </cell>
          <cell r="BN87">
            <v>8349.7178294923888</v>
          </cell>
          <cell r="BO87">
            <v>8546.3824571780096</v>
          </cell>
          <cell r="BP87">
            <v>8779.9918005285163</v>
          </cell>
          <cell r="BQ87">
            <v>9019.2418796435759</v>
          </cell>
          <cell r="BR87">
            <v>9230.7530831906552</v>
          </cell>
          <cell r="BS87">
            <v>9447.6917652608499</v>
          </cell>
          <cell r="BT87">
            <v>9705.4119234134141</v>
          </cell>
          <cell r="BU87">
            <v>9969.3598068795818</v>
          </cell>
          <cell r="BV87">
            <v>10239.693261578597</v>
          </cell>
          <cell r="BW87">
            <v>10516.574058049817</v>
          </cell>
          <cell r="BX87">
            <v>10800.167989783502</v>
          </cell>
          <cell r="BY87">
            <v>11090.644974007704</v>
          </cell>
          <cell r="BZ87">
            <v>11388.179154992713</v>
          </cell>
          <cell r="CA87">
            <v>11651.083845286677</v>
          </cell>
          <cell r="CB87">
            <v>11963.690944489355</v>
          </cell>
          <cell r="CC87">
            <v>12283.899921141396</v>
          </cell>
        </row>
        <row r="88">
          <cell r="J88">
            <v>100</v>
          </cell>
          <cell r="K88">
            <v>102.49999999999999</v>
          </cell>
          <cell r="L88">
            <v>105.06249999999997</v>
          </cell>
          <cell r="M88">
            <v>107.68906249999996</v>
          </cell>
          <cell r="N88">
            <v>110.38128906249996</v>
          </cell>
          <cell r="O88">
            <v>113.14082128906244</v>
          </cell>
          <cell r="P88">
            <v>115.96934182128899</v>
          </cell>
          <cell r="Q88">
            <v>118.8685753668212</v>
          </cell>
          <cell r="R88">
            <v>109.65626077589256</v>
          </cell>
          <cell r="S88">
            <v>124.88629699476651</v>
          </cell>
          <cell r="T88">
            <v>128.00845441963565</v>
          </cell>
          <cell r="U88">
            <v>118.08779920211387</v>
          </cell>
          <cell r="V88">
            <v>121.03999418216671</v>
          </cell>
          <cell r="W88">
            <v>137.8511044852454</v>
          </cell>
          <cell r="X88">
            <v>141.29738209737653</v>
          </cell>
          <cell r="Y88">
            <v>144.82981664981094</v>
          </cell>
          <cell r="Z88">
            <v>148.45056206605619</v>
          </cell>
          <cell r="AA88">
            <v>152.16182611770759</v>
          </cell>
          <cell r="AB88">
            <v>155.96587177065027</v>
          </cell>
          <cell r="AC88">
            <v>159.86501856491651</v>
          </cell>
          <cell r="AD88">
            <v>147.47547962613547</v>
          </cell>
          <cell r="AE88">
            <v>167.95818512976538</v>
          </cell>
          <cell r="AF88">
            <v>172.15713975800949</v>
          </cell>
          <cell r="AG88">
            <v>158.81496142676374</v>
          </cell>
          <cell r="AH88">
            <v>162.78533546243284</v>
          </cell>
          <cell r="AI88">
            <v>185.39440983221516</v>
          </cell>
          <cell r="AJ88">
            <v>190.02927007802052</v>
          </cell>
          <cell r="AK88">
            <v>194.78000182997101</v>
          </cell>
          <cell r="AL88">
            <v>199.64950187572026</v>
          </cell>
          <cell r="AM88">
            <v>204.64073942261325</v>
          </cell>
          <cell r="AN88">
            <v>209.75675790817857</v>
          </cell>
          <cell r="AO88">
            <v>215.00067685588303</v>
          </cell>
          <cell r="AP88">
            <v>198.33812439955207</v>
          </cell>
          <cell r="AQ88">
            <v>225.88508612171205</v>
          </cell>
          <cell r="AR88">
            <v>231.53221327475484</v>
          </cell>
          <cell r="AS88">
            <v>213.58846674596134</v>
          </cell>
          <cell r="AT88">
            <v>218.92817841461036</v>
          </cell>
          <cell r="AU88">
            <v>249.33486986108397</v>
          </cell>
          <cell r="AV88">
            <v>255.56824160761104</v>
          </cell>
          <cell r="AW88">
            <v>261.9574476478013</v>
          </cell>
          <cell r="AX88">
            <v>268.50638383899633</v>
          </cell>
          <cell r="AY88">
            <v>275.21904343497124</v>
          </cell>
          <cell r="AZ88">
            <v>282.09951952084549</v>
          </cell>
          <cell r="BA88">
            <v>289.15200750886657</v>
          </cell>
          <cell r="BB88">
            <v>266.74272692692938</v>
          </cell>
          <cell r="BC88">
            <v>303.79032788900287</v>
          </cell>
          <cell r="BD88">
            <v>311.38508608622789</v>
          </cell>
          <cell r="BE88">
            <v>287.2527419145452</v>
          </cell>
          <cell r="BF88">
            <v>294.43406046240881</v>
          </cell>
          <cell r="BG88">
            <v>335.32767997107669</v>
          </cell>
          <cell r="BH88">
            <v>343.71087197035359</v>
          </cell>
          <cell r="BI88">
            <v>352.30364376961239</v>
          </cell>
          <cell r="BJ88">
            <v>361.11123486385264</v>
          </cell>
          <cell r="BK88">
            <v>370.13901573544894</v>
          </cell>
          <cell r="BL88">
            <v>379.3924911288351</v>
          </cell>
          <cell r="BM88">
            <v>388.87730340705593</v>
          </cell>
          <cell r="BN88">
            <v>358.73931239300907</v>
          </cell>
          <cell r="BO88">
            <v>408.56421689203808</v>
          </cell>
          <cell r="BP88">
            <v>418.77832231433899</v>
          </cell>
          <cell r="BQ88">
            <v>386.32300233497773</v>
          </cell>
          <cell r="BR88">
            <v>395.98107739335211</v>
          </cell>
          <cell r="BS88">
            <v>450.97844925353985</v>
          </cell>
          <cell r="BT88">
            <v>462.25291048487833</v>
          </cell>
          <cell r="BU88">
            <v>473.80923324700024</v>
          </cell>
          <cell r="BV88">
            <v>485.65446407817518</v>
          </cell>
          <cell r="BW88">
            <v>497.7958256801295</v>
          </cell>
          <cell r="BX88">
            <v>510.24072132213269</v>
          </cell>
          <cell r="BY88">
            <v>522.99673935518592</v>
          </cell>
          <cell r="BZ88">
            <v>482.46449205515898</v>
          </cell>
          <cell r="CA88">
            <v>549.47344928504219</v>
          </cell>
          <cell r="CB88">
            <v>563.21028551716824</v>
          </cell>
          <cell r="CC88">
            <v>519.56148838958768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47.140688448433117</v>
          </cell>
          <cell r="AI89">
            <v>48.319205659643934</v>
          </cell>
          <cell r="AJ89">
            <v>49.527185801135033</v>
          </cell>
          <cell r="AK89">
            <v>50.765365446163401</v>
          </cell>
          <cell r="AL89">
            <v>52.034499582317487</v>
          </cell>
          <cell r="AM89">
            <v>53.335362071875423</v>
          </cell>
          <cell r="AN89">
            <v>54.6687461236723</v>
          </cell>
          <cell r="AO89">
            <v>56.035464776764094</v>
          </cell>
          <cell r="AP89">
            <v>51.692716256564879</v>
          </cell>
          <cell r="AQ89">
            <v>58.872260181087768</v>
          </cell>
          <cell r="AR89">
            <v>60.344066685614955</v>
          </cell>
          <cell r="AS89">
            <v>55.667401517479789</v>
          </cell>
          <cell r="AT89">
            <v>57.059086555416783</v>
          </cell>
          <cell r="AU89">
            <v>64.983959688113544</v>
          </cell>
          <cell r="AV89">
            <v>66.608558680316378</v>
          </cell>
          <cell r="AW89">
            <v>68.273772647324293</v>
          </cell>
          <cell r="AX89">
            <v>69.980616963507387</v>
          </cell>
          <cell r="AY89">
            <v>71.730132387595063</v>
          </cell>
          <cell r="AZ89">
            <v>73.523385697284937</v>
          </cell>
          <cell r="BA89">
            <v>75.361470339717059</v>
          </cell>
          <cell r="BB89">
            <v>69.520956388388981</v>
          </cell>
          <cell r="BC89">
            <v>79.176644775665224</v>
          </cell>
          <cell r="BD89">
            <v>81.156060895056825</v>
          </cell>
          <cell r="BE89">
            <v>74.866466175689936</v>
          </cell>
          <cell r="BF89">
            <v>98.960572904004536</v>
          </cell>
          <cell r="BG89">
            <v>110.17420734058621</v>
          </cell>
          <cell r="BH89">
            <v>112.92856252410087</v>
          </cell>
          <cell r="BI89">
            <v>115.75177658720337</v>
          </cell>
          <cell r="BJ89">
            <v>118.64557100188344</v>
          </cell>
          <cell r="BK89">
            <v>121.61171027693051</v>
          </cell>
          <cell r="BL89">
            <v>124.65200303385377</v>
          </cell>
          <cell r="BM89">
            <v>127.7683031097001</v>
          </cell>
          <cell r="BN89">
            <v>117.86625961869834</v>
          </cell>
          <cell r="BO89">
            <v>134.23657345462865</v>
          </cell>
          <cell r="BP89">
            <v>137.59248779099434</v>
          </cell>
          <cell r="BQ89">
            <v>126.92906998719229</v>
          </cell>
          <cell r="BR89">
            <v>130.10229673687206</v>
          </cell>
          <cell r="BS89">
            <v>148.17206017254873</v>
          </cell>
          <cell r="BT89">
            <v>151.87636167686244</v>
          </cell>
          <cell r="BU89">
            <v>155.67327071878398</v>
          </cell>
          <cell r="BV89">
            <v>159.5651024867536</v>
          </cell>
          <cell r="BW89">
            <v>163.55423004892242</v>
          </cell>
          <cell r="BX89">
            <v>167.64308580014546</v>
          </cell>
          <cell r="BY89">
            <v>171.8341629451491</v>
          </cell>
          <cell r="BZ89">
            <v>158.5170153169</v>
          </cell>
          <cell r="CA89">
            <v>180.5332674442472</v>
          </cell>
          <cell r="CB89">
            <v>185.04659913035337</v>
          </cell>
          <cell r="CC89">
            <v>170.70548769775095</v>
          </cell>
        </row>
        <row r="90">
          <cell r="J90">
            <v>3.166666666666667</v>
          </cell>
          <cell r="K90">
            <v>2.2083333333333335</v>
          </cell>
          <cell r="L90">
            <v>1.2250000000000005</v>
          </cell>
          <cell r="M90">
            <v>0.21604166666666735</v>
          </cell>
          <cell r="N90">
            <v>-0.81918229166666556</v>
          </cell>
          <cell r="O90">
            <v>-1.8813285156249986</v>
          </cell>
          <cell r="P90">
            <v>-2.9710700618489563</v>
          </cell>
          <cell r="Q90">
            <v>-4.0890968133951811</v>
          </cell>
          <cell r="R90">
            <v>-5.236115900396725</v>
          </cell>
          <cell r="S90">
            <v>-6.2910118414889835</v>
          </cell>
          <cell r="T90">
            <v>-7.4982081447699835</v>
          </cell>
          <cell r="U90">
            <v>-8.7366260222996708</v>
          </cell>
          <cell r="V90">
            <v>-9.8758373476541443</v>
          </cell>
          <cell r="W90">
            <v>-11.044570622809147</v>
          </cell>
          <cell r="X90">
            <v>-12.381415000994931</v>
          </cell>
          <cell r="Y90">
            <v>-13.752722155302031</v>
          </cell>
          <cell r="Z90">
            <v>-15.159353655133476</v>
          </cell>
          <cell r="AA90">
            <v>-16.602192609127371</v>
          </cell>
          <cell r="AB90">
            <v>-18.082144203637785</v>
          </cell>
          <cell r="AC90">
            <v>-19.600136254677619</v>
          </cell>
          <cell r="AD90">
            <v>-21.157119773660117</v>
          </cell>
          <cell r="AE90">
            <v>-22.590207903254811</v>
          </cell>
          <cell r="AF90">
            <v>-24.228123087885795</v>
          </cell>
          <cell r="AG90">
            <v>-25.908027818799226</v>
          </cell>
          <cell r="AH90">
            <v>78.56781408072186</v>
          </cell>
          <cell r="AI90">
            <v>80.532009432739898</v>
          </cell>
          <cell r="AJ90">
            <v>82.545309668558389</v>
          </cell>
          <cell r="AK90">
            <v>84.608942410272334</v>
          </cell>
          <cell r="AL90">
            <v>86.724165970529143</v>
          </cell>
          <cell r="AM90">
            <v>88.892270119792371</v>
          </cell>
          <cell r="AN90">
            <v>91.114576872787168</v>
          </cell>
          <cell r="AO90">
            <v>93.392441294606826</v>
          </cell>
          <cell r="AP90">
            <v>86.154527094274798</v>
          </cell>
          <cell r="AQ90">
            <v>98.120433635146284</v>
          </cell>
          <cell r="AR90">
            <v>100.57344447602493</v>
          </cell>
          <cell r="AS90">
            <v>92.779002529132981</v>
          </cell>
          <cell r="AT90">
            <v>95.098477592361306</v>
          </cell>
          <cell r="AU90">
            <v>108.30659948018925</v>
          </cell>
          <cell r="AV90">
            <v>111.01426446719397</v>
          </cell>
          <cell r="AW90">
            <v>113.78962107887382</v>
          </cell>
          <cell r="AX90">
            <v>116.63436160584565</v>
          </cell>
          <cell r="AY90">
            <v>119.55022064599179</v>
          </cell>
          <cell r="AZ90">
            <v>122.53897616214157</v>
          </cell>
          <cell r="BA90">
            <v>125.6024505661951</v>
          </cell>
          <cell r="BB90">
            <v>115.86826064731497</v>
          </cell>
          <cell r="BC90">
            <v>131.96107462610871</v>
          </cell>
          <cell r="BD90">
            <v>135.26010149176139</v>
          </cell>
          <cell r="BE90">
            <v>124.77744362614989</v>
          </cell>
          <cell r="BF90">
            <v>164.93428817334089</v>
          </cell>
          <cell r="BG90">
            <v>183.62367890097701</v>
          </cell>
          <cell r="BH90">
            <v>188.21427087350145</v>
          </cell>
          <cell r="BI90">
            <v>192.91962764533895</v>
          </cell>
          <cell r="BJ90">
            <v>197.74261833647242</v>
          </cell>
          <cell r="BK90">
            <v>202.68618379488419</v>
          </cell>
          <cell r="BL90">
            <v>207.75333838975629</v>
          </cell>
          <cell r="BM90">
            <v>212.94717184950017</v>
          </cell>
          <cell r="BN90">
            <v>196.4437660311639</v>
          </cell>
          <cell r="BO90">
            <v>223.72762242438108</v>
          </cell>
          <cell r="BP90">
            <v>229.3208129849906</v>
          </cell>
          <cell r="BQ90">
            <v>211.54844997865382</v>
          </cell>
          <cell r="BR90">
            <v>216.83716122812012</v>
          </cell>
          <cell r="BS90">
            <v>246.95343362091455</v>
          </cell>
          <cell r="BT90">
            <v>253.12726946143744</v>
          </cell>
          <cell r="BU90">
            <v>259.45545119797333</v>
          </cell>
          <cell r="BV90">
            <v>265.94183747792266</v>
          </cell>
          <cell r="BW90">
            <v>272.5903834148707</v>
          </cell>
          <cell r="BX90">
            <v>279.40514300024245</v>
          </cell>
          <cell r="BY90">
            <v>286.39027157524851</v>
          </cell>
          <cell r="BZ90">
            <v>264.1950255281667</v>
          </cell>
          <cell r="CA90">
            <v>300.88877907374535</v>
          </cell>
          <cell r="CB90">
            <v>308.41099855058894</v>
          </cell>
          <cell r="CC90">
            <v>284.50914616291828</v>
          </cell>
        </row>
        <row r="91">
          <cell r="J91">
            <v>0.6</v>
          </cell>
          <cell r="K91">
            <v>1.175</v>
          </cell>
          <cell r="L91">
            <v>1.7649999999999999</v>
          </cell>
          <cell r="M91">
            <v>2.3703749999999997</v>
          </cell>
          <cell r="N91">
            <v>2.9915093749999997</v>
          </cell>
          <cell r="O91">
            <v>3.6287971093749993</v>
          </cell>
          <cell r="P91">
            <v>4.2826420371093743</v>
          </cell>
          <cell r="Q91">
            <v>4.9534580880371086</v>
          </cell>
          <cell r="R91">
            <v>5.641669540238035</v>
          </cell>
          <cell r="S91">
            <v>6.2746071048933905</v>
          </cell>
          <cell r="T91">
            <v>6.9989248868619907</v>
          </cell>
          <cell r="U91">
            <v>7.7419756133798039</v>
          </cell>
          <cell r="V91">
            <v>8.4255024085924877</v>
          </cell>
          <cell r="W91">
            <v>9.126742373685488</v>
          </cell>
          <cell r="X91">
            <v>9.9288490005969603</v>
          </cell>
          <cell r="Y91">
            <v>10.75163329318122</v>
          </cell>
          <cell r="Z91">
            <v>11.595612193080086</v>
          </cell>
          <cell r="AA91">
            <v>12.461315565476424</v>
          </cell>
          <cell r="AB91">
            <v>13.349286522182672</v>
          </cell>
          <cell r="AC91">
            <v>14.26008175280657</v>
          </cell>
          <cell r="AD91">
            <v>15.194271864196072</v>
          </cell>
          <cell r="AE91">
            <v>16.054124741952887</v>
          </cell>
          <cell r="AF91">
            <v>17.036873852731478</v>
          </cell>
          <cell r="AG91">
            <v>18.044816691279536</v>
          </cell>
          <cell r="AH91">
            <v>18.972706459840118</v>
          </cell>
          <cell r="AI91">
            <v>19.571128654222584</v>
          </cell>
          <cell r="AJ91">
            <v>20.294507004035069</v>
          </cell>
          <cell r="AK91">
            <v>21.033628811258303</v>
          </cell>
          <cell r="AL91">
            <v>21.788911072340888</v>
          </cell>
          <cell r="AM91">
            <v>22.560780974542531</v>
          </cell>
          <cell r="AN91">
            <v>23.349676153045284</v>
          </cell>
          <cell r="AO91">
            <v>24.156044954469213</v>
          </cell>
          <cell r="AP91">
            <v>24.980346706952762</v>
          </cell>
          <cell r="AQ91">
            <v>25.713801121254285</v>
          </cell>
          <cell r="AR91">
            <v>26.576484586047663</v>
          </cell>
          <cell r="AS91">
            <v>27.458536753093256</v>
          </cell>
          <cell r="AT91">
            <v>28.242812579968167</v>
          </cell>
          <cell r="AU91">
            <v>29.045717178434483</v>
          </cell>
          <cell r="AV91">
            <v>29.991333387064188</v>
          </cell>
          <cell r="AW91">
            <v>30.95839526811794</v>
          </cell>
          <cell r="AX91">
            <v>31.947460910734272</v>
          </cell>
          <cell r="AY91">
            <v>32.959102136806877</v>
          </cell>
          <cell r="AZ91">
            <v>33.99390484649826</v>
          </cell>
          <cell r="BA91">
            <v>35.05246937236921</v>
          </cell>
          <cell r="BB91">
            <v>36.135410842339844</v>
          </cell>
          <cell r="BC91">
            <v>37.096429269924464</v>
          </cell>
          <cell r="BD91">
            <v>38.231500365456569</v>
          </cell>
          <cell r="BE91">
            <v>39.392871634739137</v>
          </cell>
          <cell r="BF91">
            <v>40.422993505176265</v>
          </cell>
          <cell r="BG91">
            <v>41.389525641282937</v>
          </cell>
          <cell r="BH91">
            <v>42.546899635334221</v>
          </cell>
          <cell r="BI91">
            <v>43.731981620706605</v>
          </cell>
          <cell r="BJ91">
            <v>44.945476560768405</v>
          </cell>
          <cell r="BK91">
            <v>46.188106920336296</v>
          </cell>
          <cell r="BL91">
            <v>47.460613104437904</v>
          </cell>
          <cell r="BM91">
            <v>48.76375390803112</v>
          </cell>
          <cell r="BN91">
            <v>50.098306976954333</v>
          </cell>
          <cell r="BO91">
            <v>51.278294743068059</v>
          </cell>
          <cell r="BP91">
            <v>52.679950803171096</v>
          </cell>
          <cell r="BQ91">
            <v>54.115451277861453</v>
          </cell>
          <cell r="BR91">
            <v>55.38451849914393</v>
          </cell>
          <cell r="BS91">
            <v>56.686150591565102</v>
          </cell>
          <cell r="BT91">
            <v>58.232471540480489</v>
          </cell>
          <cell r="BU91">
            <v>59.816158841277492</v>
          </cell>
          <cell r="BV91">
            <v>61.438159569471587</v>
          </cell>
          <cell r="BW91">
            <v>63.099444348298903</v>
          </cell>
          <cell r="BX91">
            <v>64.801007938701019</v>
          </cell>
          <cell r="BY91">
            <v>66.543869844046228</v>
          </cell>
          <cell r="BZ91">
            <v>68.329074929956278</v>
          </cell>
          <cell r="CA91">
            <v>69.906503071720067</v>
          </cell>
          <cell r="CB91">
            <v>71.782145666936131</v>
          </cell>
          <cell r="CC91">
            <v>73.703399526848372</v>
          </cell>
        </row>
        <row r="92">
          <cell r="J92">
            <v>0.4</v>
          </cell>
          <cell r="K92">
            <v>0.78333333333333344</v>
          </cell>
          <cell r="L92">
            <v>1.1766666666666665</v>
          </cell>
          <cell r="M92">
            <v>1.5802499999999997</v>
          </cell>
          <cell r="N92">
            <v>1.9943395833333331</v>
          </cell>
          <cell r="O92">
            <v>2.4191980729166662</v>
          </cell>
          <cell r="P92">
            <v>2.8550946914062494</v>
          </cell>
          <cell r="Q92">
            <v>3.3023053920247389</v>
          </cell>
          <cell r="R92">
            <v>3.761113026825357</v>
          </cell>
          <cell r="S92">
            <v>4.18307140326226</v>
          </cell>
          <cell r="T92">
            <v>4.6659499245746598</v>
          </cell>
          <cell r="U92">
            <v>5.1613170755865356</v>
          </cell>
          <cell r="V92">
            <v>5.6170016057283245</v>
          </cell>
          <cell r="W92">
            <v>6.0844949157903248</v>
          </cell>
          <cell r="X92">
            <v>6.6192326670646402</v>
          </cell>
          <cell r="Y92">
            <v>7.1677555287874792</v>
          </cell>
          <cell r="Z92">
            <v>7.7304081287200574</v>
          </cell>
          <cell r="AA92">
            <v>8.3075437103176153</v>
          </cell>
          <cell r="AB92">
            <v>8.8995243481217798</v>
          </cell>
          <cell r="AC92">
            <v>9.5067211685377142</v>
          </cell>
          <cell r="AD92">
            <v>10.129514576130715</v>
          </cell>
          <cell r="AE92">
            <v>10.70274982796859</v>
          </cell>
          <cell r="AF92">
            <v>11.357915901820984</v>
          </cell>
          <cell r="AG92">
            <v>12.029877794186358</v>
          </cell>
          <cell r="AH92">
            <v>12.648470973226745</v>
          </cell>
          <cell r="AI92">
            <v>13.047419102815054</v>
          </cell>
          <cell r="AJ92">
            <v>13.529671336023378</v>
          </cell>
          <cell r="AK92">
            <v>14.022419207505534</v>
          </cell>
          <cell r="AL92">
            <v>14.525940714893924</v>
          </cell>
          <cell r="AM92">
            <v>15.040520649695022</v>
          </cell>
          <cell r="AN92">
            <v>15.566450768696855</v>
          </cell>
          <cell r="AO92">
            <v>16.104029969646142</v>
          </cell>
          <cell r="AP92">
            <v>16.653564471301841</v>
          </cell>
          <cell r="AQ92">
            <v>17.142534080836192</v>
          </cell>
          <cell r="AR92">
            <v>17.717656390698441</v>
          </cell>
          <cell r="AS92">
            <v>18.305691168728838</v>
          </cell>
          <cell r="AT92">
            <v>18.828541719978777</v>
          </cell>
          <cell r="AU92">
            <v>19.363811452289653</v>
          </cell>
          <cell r="AV92">
            <v>19.994222258042793</v>
          </cell>
          <cell r="AW92">
            <v>20.638930178745294</v>
          </cell>
          <cell r="AX92">
            <v>21.298307273822846</v>
          </cell>
          <cell r="AY92">
            <v>21.972734757871251</v>
          </cell>
          <cell r="AZ92">
            <v>22.66260323099884</v>
          </cell>
          <cell r="BA92">
            <v>23.368312914912803</v>
          </cell>
          <cell r="BB92">
            <v>24.09027389489323</v>
          </cell>
          <cell r="BC92">
            <v>24.730952846616308</v>
          </cell>
          <cell r="BD92">
            <v>25.48766691030438</v>
          </cell>
          <cell r="BE92">
            <v>26.261914423159425</v>
          </cell>
          <cell r="BF92">
            <v>26.948662336784174</v>
          </cell>
          <cell r="BG92">
            <v>27.593017094188625</v>
          </cell>
          <cell r="BH92">
            <v>28.364599756889483</v>
          </cell>
          <cell r="BI92">
            <v>29.154654413804401</v>
          </cell>
          <cell r="BJ92">
            <v>29.963651040512268</v>
          </cell>
          <cell r="BK92">
            <v>30.792071280224199</v>
          </cell>
          <cell r="BL92">
            <v>31.640408736291935</v>
          </cell>
          <cell r="BM92">
            <v>32.509169272020749</v>
          </cell>
          <cell r="BN92">
            <v>33.398871317969558</v>
          </cell>
          <cell r="BO92">
            <v>34.185529828712042</v>
          </cell>
          <cell r="BP92">
            <v>35.119967202114069</v>
          </cell>
          <cell r="BQ92">
            <v>36.076967518574307</v>
          </cell>
          <cell r="BR92">
            <v>36.923012332762625</v>
          </cell>
          <cell r="BS92">
            <v>37.790767061043404</v>
          </cell>
          <cell r="BT92">
            <v>38.821647693653659</v>
          </cell>
          <cell r="BU92">
            <v>39.87743922751833</v>
          </cell>
          <cell r="BV92">
            <v>40.958773046314391</v>
          </cell>
          <cell r="BW92">
            <v>42.066296232199271</v>
          </cell>
          <cell r="BX92">
            <v>43.200671959134006</v>
          </cell>
          <cell r="BY92">
            <v>44.362579896030816</v>
          </cell>
          <cell r="BZ92">
            <v>45.552716619970852</v>
          </cell>
          <cell r="CA92">
            <v>46.604335381146711</v>
          </cell>
          <cell r="CB92">
            <v>47.854763777957423</v>
          </cell>
          <cell r="CC92">
            <v>49.135599684565584</v>
          </cell>
        </row>
        <row r="93">
          <cell r="J93">
            <v>195.83333333333334</v>
          </cell>
          <cell r="K93">
            <v>294.16666666666663</v>
          </cell>
          <cell r="L93">
            <v>395.06249999999994</v>
          </cell>
          <cell r="M93">
            <v>498.58489583333323</v>
          </cell>
          <cell r="N93">
            <v>604.79951822916655</v>
          </cell>
          <cell r="O93">
            <v>713.77367285156231</v>
          </cell>
          <cell r="P93">
            <v>825.57634800618473</v>
          </cell>
          <cell r="Q93">
            <v>940.27825670633922</v>
          </cell>
          <cell r="R93">
            <v>1045.767850815565</v>
          </cell>
          <cell r="S93">
            <v>1166.487481143665</v>
          </cell>
          <cell r="T93">
            <v>1290.3292688966339</v>
          </cell>
          <cell r="U93">
            <v>1404.2504014320812</v>
          </cell>
          <cell r="V93">
            <v>1521.1237289475812</v>
          </cell>
          <cell r="W93">
            <v>1654.80816676616</v>
          </cell>
          <cell r="X93">
            <v>1791.9388821968698</v>
          </cell>
          <cell r="Y93">
            <v>1932.6020321800142</v>
          </cell>
          <cell r="Z93">
            <v>2076.8859275794039</v>
          </cell>
          <cell r="AA93">
            <v>2224.8810870304451</v>
          </cell>
          <cell r="AB93">
            <v>2376.6802921344283</v>
          </cell>
          <cell r="AC93">
            <v>2532.3786440326785</v>
          </cell>
          <cell r="AD93">
            <v>2675.6874569921474</v>
          </cell>
          <cell r="AE93">
            <v>2839.4789754552462</v>
          </cell>
          <cell r="AF93">
            <v>3007.4694485465893</v>
          </cell>
          <cell r="AG93">
            <v>3162.1177433066864</v>
          </cell>
          <cell r="AH93">
            <v>3261.8547757037636</v>
          </cell>
          <cell r="AI93">
            <v>3382.4178340058447</v>
          </cell>
          <cell r="AJ93">
            <v>3505.6048018763836</v>
          </cell>
          <cell r="AK93">
            <v>3631.4851787234811</v>
          </cell>
          <cell r="AL93">
            <v>3760.1301624237553</v>
          </cell>
          <cell r="AM93">
            <v>3891.6126921742139</v>
          </cell>
          <cell r="AN93">
            <v>4026.0074924115352</v>
          </cell>
          <cell r="AO93">
            <v>4163.3911178254602</v>
          </cell>
          <cell r="AP93">
            <v>4285.6335202090477</v>
          </cell>
          <cell r="AQ93">
            <v>4429.4140976746103</v>
          </cell>
          <cell r="AR93">
            <v>4576.4227921822094</v>
          </cell>
          <cell r="AS93">
            <v>4707.1354299946943</v>
          </cell>
          <cell r="AT93">
            <v>4840.9528630724135</v>
          </cell>
          <cell r="AU93">
            <v>4998.5555645106979</v>
          </cell>
          <cell r="AV93">
            <v>5159.7325446863233</v>
          </cell>
          <cell r="AW93">
            <v>5324.5768184557119</v>
          </cell>
          <cell r="AX93">
            <v>5493.1836894678127</v>
          </cell>
          <cell r="AY93">
            <v>5665.6508077497101</v>
          </cell>
          <cell r="AZ93">
            <v>5842.0782287282009</v>
          </cell>
          <cell r="BA93">
            <v>6022.5684737233069</v>
          </cell>
          <cell r="BB93">
            <v>6182.7382116540766</v>
          </cell>
          <cell r="BC93">
            <v>6371.9167275760947</v>
          </cell>
          <cell r="BD93">
            <v>6565.4786057898564</v>
          </cell>
          <cell r="BE93">
            <v>6737.1655841960437</v>
          </cell>
          <cell r="BF93">
            <v>6898.2542735471561</v>
          </cell>
          <cell r="BG93">
            <v>7091.1499392223704</v>
          </cell>
          <cell r="BH93">
            <v>7288.6636034511002</v>
          </cell>
          <cell r="BI93">
            <v>7490.912760128067</v>
          </cell>
          <cell r="BJ93">
            <v>7698.0178200560495</v>
          </cell>
          <cell r="BK93">
            <v>7910.1021840729836</v>
          </cell>
          <cell r="BL93">
            <v>8127.2923180051866</v>
          </cell>
          <cell r="BM93">
            <v>8349.7178294923888</v>
          </cell>
          <cell r="BN93">
            <v>8546.3824571780096</v>
          </cell>
          <cell r="BO93">
            <v>8779.9918005285163</v>
          </cell>
          <cell r="BP93">
            <v>9019.2418796435759</v>
          </cell>
          <cell r="BQ93">
            <v>9230.7530831906552</v>
          </cell>
          <cell r="BR93">
            <v>9447.6917652608499</v>
          </cell>
          <cell r="BS93">
            <v>9705.4119234134141</v>
          </cell>
          <cell r="BT93">
            <v>9969.3598068795818</v>
          </cell>
          <cell r="BU93">
            <v>10239.693261578597</v>
          </cell>
          <cell r="BV93">
            <v>10516.574058049817</v>
          </cell>
          <cell r="BW93">
            <v>10800.167989783502</v>
          </cell>
          <cell r="BX93">
            <v>11090.644974007704</v>
          </cell>
          <cell r="BY93">
            <v>11388.179154992713</v>
          </cell>
          <cell r="BZ93">
            <v>11651.083845286677</v>
          </cell>
          <cell r="CA93">
            <v>11963.690944489355</v>
          </cell>
          <cell r="CB93">
            <v>12283.899921141396</v>
          </cell>
          <cell r="CC93">
            <v>12566.818751854402</v>
          </cell>
        </row>
        <row r="95">
          <cell r="J95">
            <v>100</v>
          </cell>
          <cell r="K95">
            <v>102.49999999999999</v>
          </cell>
          <cell r="L95">
            <v>105.06249999999997</v>
          </cell>
          <cell r="M95">
            <v>107.68906249999996</v>
          </cell>
          <cell r="N95">
            <v>110.38128906249996</v>
          </cell>
          <cell r="O95">
            <v>113.14082128906244</v>
          </cell>
          <cell r="P95">
            <v>115.96934182128899</v>
          </cell>
          <cell r="Q95">
            <v>118.8685753668212</v>
          </cell>
          <cell r="R95">
            <v>109.65626077589256</v>
          </cell>
          <cell r="S95">
            <v>124.88629699476651</v>
          </cell>
          <cell r="T95">
            <v>128.00845441963565</v>
          </cell>
          <cell r="U95">
            <v>118.08779920211387</v>
          </cell>
          <cell r="V95">
            <v>121.03999418216671</v>
          </cell>
          <cell r="W95">
            <v>137.8511044852454</v>
          </cell>
          <cell r="X95">
            <v>141.29738209737653</v>
          </cell>
          <cell r="Y95">
            <v>144.82981664981094</v>
          </cell>
          <cell r="Z95">
            <v>148.45056206605619</v>
          </cell>
          <cell r="AA95">
            <v>152.16182611770759</v>
          </cell>
          <cell r="AB95">
            <v>155.96587177065027</v>
          </cell>
          <cell r="AC95">
            <v>159.86501856491651</v>
          </cell>
          <cell r="AD95">
            <v>147.47547962613547</v>
          </cell>
          <cell r="AE95">
            <v>167.95818512976538</v>
          </cell>
          <cell r="AF95">
            <v>172.15713975800949</v>
          </cell>
          <cell r="AG95">
            <v>158.81496142676374</v>
          </cell>
          <cell r="AH95">
            <v>209.92602391086595</v>
          </cell>
          <cell r="AI95">
            <v>233.71361549185909</v>
          </cell>
          <cell r="AJ95">
            <v>239.55645587915555</v>
          </cell>
          <cell r="AK95">
            <v>245.54536727613441</v>
          </cell>
          <cell r="AL95">
            <v>251.68400145803776</v>
          </cell>
          <cell r="AM95">
            <v>257.97610149448866</v>
          </cell>
          <cell r="AN95">
            <v>264.42550403185089</v>
          </cell>
          <cell r="AO95">
            <v>271.03614163264712</v>
          </cell>
          <cell r="AP95">
            <v>250.03084065611694</v>
          </cell>
          <cell r="AQ95">
            <v>284.75734630279982</v>
          </cell>
          <cell r="AR95">
            <v>291.8762799603698</v>
          </cell>
          <cell r="AS95">
            <v>269.25586826344113</v>
          </cell>
          <cell r="AT95">
            <v>275.98726497002713</v>
          </cell>
          <cell r="AU95">
            <v>314.31882954919752</v>
          </cell>
          <cell r="AV95">
            <v>322.17680028792745</v>
          </cell>
          <cell r="AW95">
            <v>330.23122029512558</v>
          </cell>
          <cell r="AX95">
            <v>338.4870008025037</v>
          </cell>
          <cell r="AY95">
            <v>346.9491758225663</v>
          </cell>
          <cell r="AZ95">
            <v>355.62290521813043</v>
          </cell>
          <cell r="BA95">
            <v>364.51347784858365</v>
          </cell>
          <cell r="BB95">
            <v>336.26368331531836</v>
          </cell>
          <cell r="BC95">
            <v>382.96697266466811</v>
          </cell>
          <cell r="BD95">
            <v>392.54114698128473</v>
          </cell>
          <cell r="BE95">
            <v>362.11920809023513</v>
          </cell>
          <cell r="BF95">
            <v>393.39463336641336</v>
          </cell>
          <cell r="BG95">
            <v>445.50188731166293</v>
          </cell>
          <cell r="BH95">
            <v>456.63943449445446</v>
          </cell>
          <cell r="BI95">
            <v>468.05542035681577</v>
          </cell>
          <cell r="BJ95">
            <v>479.75680586573606</v>
          </cell>
          <cell r="BK95">
            <v>491.75072601237946</v>
          </cell>
          <cell r="BL95">
            <v>504.04449416268886</v>
          </cell>
          <cell r="BM95">
            <v>516.64560651675606</v>
          </cell>
          <cell r="BN95">
            <v>476.60557201170741</v>
          </cell>
          <cell r="BO95">
            <v>542.80079034666676</v>
          </cell>
          <cell r="BP95">
            <v>556.37081010533336</v>
          </cell>
          <cell r="BQ95">
            <v>513.25207232217008</v>
          </cell>
          <cell r="BR95">
            <v>526.08337413022423</v>
          </cell>
          <cell r="BS95">
            <v>599.15050942608855</v>
          </cell>
          <cell r="BT95">
            <v>614.1292721617408</v>
          </cell>
          <cell r="BU95">
            <v>629.48250396578419</v>
          </cell>
          <cell r="BV95">
            <v>645.21956656492875</v>
          </cell>
          <cell r="BW95">
            <v>661.35005572905197</v>
          </cell>
          <cell r="BX95">
            <v>677.88380712227809</v>
          </cell>
          <cell r="BY95">
            <v>694.83090230033508</v>
          </cell>
          <cell r="BZ95">
            <v>640.98150737205901</v>
          </cell>
          <cell r="CA95">
            <v>730.00671672928934</v>
          </cell>
          <cell r="CB95">
            <v>748.25688464752159</v>
          </cell>
          <cell r="CC95">
            <v>690.26697608733866</v>
          </cell>
        </row>
        <row r="96">
          <cell r="J96">
            <v>200</v>
          </cell>
          <cell r="K96">
            <v>302.5</v>
          </cell>
          <cell r="L96">
            <v>407.5625</v>
          </cell>
          <cell r="M96">
            <v>515.25156249999998</v>
          </cell>
          <cell r="N96">
            <v>625.63285156249992</v>
          </cell>
          <cell r="O96">
            <v>738.77367285156242</v>
          </cell>
          <cell r="P96">
            <v>854.74301467285136</v>
          </cell>
          <cell r="Q96">
            <v>973.61159003967259</v>
          </cell>
          <cell r="R96">
            <v>1083.2678508155652</v>
          </cell>
          <cell r="S96">
            <v>1208.1541478103318</v>
          </cell>
          <cell r="T96">
            <v>1336.1626022299674</v>
          </cell>
          <cell r="U96">
            <v>1454.2504014320814</v>
          </cell>
          <cell r="V96">
            <v>1575.2903956142482</v>
          </cell>
          <cell r="W96">
            <v>1713.1415000994934</v>
          </cell>
          <cell r="X96">
            <v>1854.4388821968701</v>
          </cell>
          <cell r="Y96">
            <v>1999.268698846681</v>
          </cell>
          <cell r="Z96">
            <v>2147.7192609127374</v>
          </cell>
          <cell r="AA96">
            <v>2299.8810870304451</v>
          </cell>
          <cell r="AB96">
            <v>2455.8469588010953</v>
          </cell>
          <cell r="AC96">
            <v>2615.711977366012</v>
          </cell>
          <cell r="AD96">
            <v>2763.1874569921474</v>
          </cell>
          <cell r="AE96">
            <v>2931.1456421219127</v>
          </cell>
          <cell r="AF96">
            <v>3103.3027818799223</v>
          </cell>
          <cell r="AG96">
            <v>3262.117743306686</v>
          </cell>
          <cell r="AH96">
            <v>3472.0437672175517</v>
          </cell>
          <cell r="AI96">
            <v>3705.7573827094106</v>
          </cell>
          <cell r="AJ96">
            <v>3945.3138385885663</v>
          </cell>
          <cell r="AK96">
            <v>4190.8592058647009</v>
          </cell>
          <cell r="AL96">
            <v>4442.5432073227385</v>
          </cell>
          <cell r="AM96">
            <v>4700.5193088172273</v>
          </cell>
          <cell r="AN96">
            <v>4964.9448128490785</v>
          </cell>
          <cell r="AO96">
            <v>5235.9809544817253</v>
          </cell>
          <cell r="AP96">
            <v>5486.0117951378425</v>
          </cell>
          <cell r="AQ96">
            <v>5770.7691414406427</v>
          </cell>
          <cell r="AR96">
            <v>6062.6454214010128</v>
          </cell>
          <cell r="AS96">
            <v>6331.9012896644535</v>
          </cell>
          <cell r="AT96">
            <v>6607.8885546344809</v>
          </cell>
          <cell r="AU96">
            <v>6922.2073841836782</v>
          </cell>
          <cell r="AV96">
            <v>7244.3841844716053</v>
          </cell>
          <cell r="AW96">
            <v>7574.6154047667305</v>
          </cell>
          <cell r="AX96">
            <v>7913.1024055692342</v>
          </cell>
          <cell r="AY96">
            <v>8260.0515813918009</v>
          </cell>
          <cell r="AZ96">
            <v>8615.6744866099307</v>
          </cell>
          <cell r="BA96">
            <v>8980.1879644585151</v>
          </cell>
          <cell r="BB96">
            <v>9316.4516477738343</v>
          </cell>
          <cell r="BC96">
            <v>9699.4186204385023</v>
          </cell>
          <cell r="BD96">
            <v>10091.959767419787</v>
          </cell>
          <cell r="BE96">
            <v>10454.078975510021</v>
          </cell>
          <cell r="BF96">
            <v>10847.473608876435</v>
          </cell>
          <cell r="BG96">
            <v>11292.975496188097</v>
          </cell>
          <cell r="BH96">
            <v>11749.614930682552</v>
          </cell>
          <cell r="BI96">
            <v>12217.670351039367</v>
          </cell>
          <cell r="BJ96">
            <v>12697.427156905103</v>
          </cell>
          <cell r="BK96">
            <v>13189.177882917484</v>
          </cell>
          <cell r="BL96">
            <v>13693.222377080172</v>
          </cell>
          <cell r="BM96">
            <v>14209.867983596929</v>
          </cell>
          <cell r="BN96">
            <v>14686.473555608636</v>
          </cell>
          <cell r="BO96">
            <v>15229.274345955302</v>
          </cell>
          <cell r="BP96">
            <v>15785.645156060635</v>
          </cell>
          <cell r="BQ96">
            <v>16298.897228382804</v>
          </cell>
          <cell r="BR96">
            <v>16824.980602513027</v>
          </cell>
          <cell r="BS96">
            <v>17424.131111939118</v>
          </cell>
          <cell r="BT96">
            <v>18038.260384100857</v>
          </cell>
          <cell r="BU96">
            <v>18667.742888066641</v>
          </cell>
          <cell r="BV96">
            <v>19312.962454631568</v>
          </cell>
          <cell r="BW96">
            <v>19974.312510360622</v>
          </cell>
          <cell r="BX96">
            <v>20652.1963174829</v>
          </cell>
          <cell r="BY96">
            <v>21347.027219783235</v>
          </cell>
          <cell r="BZ96">
            <v>21988.008727155295</v>
          </cell>
          <cell r="CA96">
            <v>22718.015443884586</v>
          </cell>
          <cell r="CB96">
            <v>23466.272328532108</v>
          </cell>
          <cell r="CC96">
            <v>24156.539304619448</v>
          </cell>
        </row>
        <row r="106">
          <cell r="J106">
            <v>1677586.6666666667</v>
          </cell>
          <cell r="K106">
            <v>1723318.777777778</v>
          </cell>
          <cell r="L106">
            <v>1772292.4305555557</v>
          </cell>
          <cell r="M106">
            <v>1824588.6635416669</v>
          </cell>
          <cell r="N106">
            <v>1880290.5412413194</v>
          </cell>
          <cell r="O106">
            <v>1939483.2047723522</v>
          </cell>
          <cell r="P106">
            <v>2002253.9237805498</v>
          </cell>
          <cell r="Q106">
            <v>2068692.149652841</v>
          </cell>
          <cell r="R106">
            <v>2098073.0729942461</v>
          </cell>
          <cell r="S106">
            <v>2198162.562258306</v>
          </cell>
          <cell r="T106">
            <v>2276162.6608244479</v>
          </cell>
          <cell r="U106">
            <v>2314256.0977072902</v>
          </cell>
          <cell r="V106">
            <v>2486474.5359326499</v>
          </cell>
          <cell r="W106">
            <v>2629615.798960336</v>
          </cell>
          <cell r="X106">
            <v>2746959.7673652032</v>
          </cell>
          <cell r="Y106">
            <v>2867251.944395293</v>
          </cell>
          <cell r="Z106">
            <v>2990569.2488924768</v>
          </cell>
          <cell r="AA106">
            <v>3116990.4882000876</v>
          </cell>
          <cell r="AB106">
            <v>3246596.4057341549</v>
          </cell>
          <cell r="AC106">
            <v>3379469.729740242</v>
          </cell>
          <cell r="AD106">
            <v>3449461.8466077712</v>
          </cell>
          <cell r="AE106">
            <v>3639572.4876413657</v>
          </cell>
          <cell r="AF106">
            <v>3782868.1170131941</v>
          </cell>
          <cell r="AG106">
            <v>3858455.8561682999</v>
          </cell>
          <cell r="AH106">
            <v>4073377.8084190353</v>
          </cell>
          <cell r="AI106">
            <v>4261070.5010324586</v>
          </cell>
          <cell r="AJ106">
            <v>4396377.2652490549</v>
          </cell>
          <cell r="AK106">
            <v>4534926.7029251177</v>
          </cell>
          <cell r="AL106">
            <v>4676802.1940081483</v>
          </cell>
          <cell r="AM106">
            <v>4822089.1751615796</v>
          </cell>
          <cell r="AN106">
            <v>4965233.6624373402</v>
          </cell>
          <cell r="AO106">
            <v>5119259.0189233478</v>
          </cell>
          <cell r="AP106">
            <v>5178340.1468808334</v>
          </cell>
          <cell r="AQ106">
            <v>5420175.2399672735</v>
          </cell>
          <cell r="AR106">
            <v>5585484.8032824341</v>
          </cell>
          <cell r="AS106">
            <v>5648556.0500327041</v>
          </cell>
          <cell r="AT106">
            <v>5828797.2311641751</v>
          </cell>
          <cell r="AU106">
            <v>6085706.3419060968</v>
          </cell>
          <cell r="AV106">
            <v>6258021.3431192925</v>
          </cell>
          <cell r="AW106">
            <v>6434521.1028711991</v>
          </cell>
          <cell r="AX106">
            <v>6615311.9569340283</v>
          </cell>
          <cell r="AY106">
            <v>6800502.8798323255</v>
          </cell>
          <cell r="AZ106">
            <v>6987205.2114205007</v>
          </cell>
          <cell r="BA106">
            <v>7182411.9224117501</v>
          </cell>
          <cell r="BB106">
            <v>7246573.2628070107</v>
          </cell>
          <cell r="BC106">
            <v>7563906.6770484317</v>
          </cell>
          <cell r="BD106">
            <v>7773820.3016510205</v>
          </cell>
          <cell r="BE106">
            <v>7842615.7642558571</v>
          </cell>
          <cell r="BF106">
            <v>8063041.878176311</v>
          </cell>
          <cell r="BG106">
            <v>8404319.7416160591</v>
          </cell>
          <cell r="BH106">
            <v>8626906.2610897627</v>
          </cell>
          <cell r="BI106">
            <v>8854974.4638897907</v>
          </cell>
          <cell r="BJ106">
            <v>9088662.4801763147</v>
          </cell>
          <cell r="BK106">
            <v>9328111.8811670467</v>
          </cell>
          <cell r="BL106">
            <v>9571872.0919133257</v>
          </cell>
          <cell r="BM106">
            <v>9823750.0352078043</v>
          </cell>
          <cell r="BN106">
            <v>9895915.1926691234</v>
          </cell>
          <cell r="BO106">
            <v>10316181.285639124</v>
          </cell>
          <cell r="BP106">
            <v>10587391.913881877</v>
          </cell>
          <cell r="BQ106">
            <v>10665072.053707788</v>
          </cell>
          <cell r="BR106">
            <v>10920663.04427374</v>
          </cell>
          <cell r="BS106">
            <v>11382065.828644615</v>
          </cell>
          <cell r="BT106">
            <v>11678900.677865133</v>
          </cell>
          <cell r="BU106">
            <v>11983055.799791321</v>
          </cell>
          <cell r="BV106">
            <v>12294715.344587587</v>
          </cell>
          <cell r="BW106">
            <v>12614068.054039236</v>
          </cell>
          <cell r="BX106">
            <v>12940458.748021906</v>
          </cell>
          <cell r="BY106">
            <v>13276031.247765686</v>
          </cell>
          <cell r="BZ106">
            <v>13368958.803658925</v>
          </cell>
          <cell r="CA106">
            <v>13932131.158290021</v>
          </cell>
          <cell r="CB106">
            <v>14293565.293849837</v>
          </cell>
          <cell r="CC106">
            <v>14393696.86848812</v>
          </cell>
        </row>
        <row r="113">
          <cell r="J113">
            <v>2615000</v>
          </cell>
          <cell r="K113">
            <v>2680374.9999999995</v>
          </cell>
          <cell r="L113">
            <v>2747384.3749999995</v>
          </cell>
          <cell r="M113">
            <v>2816068.9843749991</v>
          </cell>
          <cell r="N113">
            <v>2886470.7089843741</v>
          </cell>
          <cell r="O113">
            <v>2958632.4767089831</v>
          </cell>
          <cell r="P113">
            <v>3032598.2886267072</v>
          </cell>
          <cell r="Q113">
            <v>3108413.2458423744</v>
          </cell>
          <cell r="R113">
            <v>2867511.2192895906</v>
          </cell>
          <cell r="S113">
            <v>3265776.6664131447</v>
          </cell>
          <cell r="T113">
            <v>3347421.0830734721</v>
          </cell>
          <cell r="U113">
            <v>3087995.9491352774</v>
          </cell>
          <cell r="V113">
            <v>4206572.4585438687</v>
          </cell>
          <cell r="W113">
            <v>4667271.7847474245</v>
          </cell>
          <cell r="X113">
            <v>4778443.4747774601</v>
          </cell>
          <cell r="Y113">
            <v>4892375.117685779</v>
          </cell>
          <cell r="Z113">
            <v>5009135.8283305718</v>
          </cell>
          <cell r="AA113">
            <v>5128796.4487452684</v>
          </cell>
          <cell r="AB113">
            <v>5251429.5913220933</v>
          </cell>
          <cell r="AC113">
            <v>5377109.6830751905</v>
          </cell>
          <cell r="AD113">
            <v>4964989.5292999353</v>
          </cell>
          <cell r="AE113">
            <v>5638391.972993209</v>
          </cell>
          <cell r="AF113">
            <v>5773675.4627317535</v>
          </cell>
          <cell r="AG113">
            <v>5329807.2712750342</v>
          </cell>
          <cell r="AH113">
            <v>6379383.8894504178</v>
          </cell>
          <cell r="AI113">
            <v>7144013.575147477</v>
          </cell>
          <cell r="AJ113">
            <v>7314879.4647502089</v>
          </cell>
          <cell r="AK113">
            <v>7489971.4185752617</v>
          </cell>
          <cell r="AL113">
            <v>7669395.3205851931</v>
          </cell>
          <cell r="AM113">
            <v>7853259.7006943319</v>
          </cell>
          <cell r="AN113">
            <v>7974490.3186464673</v>
          </cell>
          <cell r="AO113">
            <v>8170871.3196466789</v>
          </cell>
          <cell r="AP113">
            <v>7540078.3240562156</v>
          </cell>
          <cell r="AQ113">
            <v>8578706.7005693745</v>
          </cell>
          <cell r="AR113">
            <v>8790155.5311169326</v>
          </cell>
          <cell r="AS113">
            <v>8110828.6316623576</v>
          </cell>
          <cell r="AT113">
            <v>8605379.9094438646</v>
          </cell>
          <cell r="AU113">
            <v>9758280.7888934705</v>
          </cell>
          <cell r="AV113">
            <v>9998124.3890523352</v>
          </cell>
          <cell r="AW113">
            <v>10243939.836756764</v>
          </cell>
          <cell r="AX113">
            <v>10495876.551770044</v>
          </cell>
          <cell r="AY113">
            <v>10754087.688739359</v>
          </cell>
          <cell r="AZ113">
            <v>10982998.913517484</v>
          </cell>
          <cell r="BA113">
            <v>11255988.361711429</v>
          </cell>
          <cell r="BB113">
            <v>10384952.000374306</v>
          </cell>
          <cell r="BC113">
            <v>11822730.186536698</v>
          </cell>
          <cell r="BD113">
            <v>12116692.930349652</v>
          </cell>
          <cell r="BE113">
            <v>11178665.107322583</v>
          </cell>
          <cell r="BF113">
            <v>11786644.732187474</v>
          </cell>
          <cell r="BG113">
            <v>13381446.242349397</v>
          </cell>
          <cell r="BH113">
            <v>13713794.754684882</v>
          </cell>
          <cell r="BI113">
            <v>14054439.086939722</v>
          </cell>
          <cell r="BJ113">
            <v>14403586.70033272</v>
          </cell>
          <cell r="BK113">
            <v>14761450.242288638</v>
          </cell>
          <cell r="BL113">
            <v>15109244.656765345</v>
          </cell>
          <cell r="BM113">
            <v>15486132.542149579</v>
          </cell>
          <cell r="BN113">
            <v>14286650.105792224</v>
          </cell>
          <cell r="BO113">
            <v>16268473.269236218</v>
          </cell>
          <cell r="BP113">
            <v>16674331.240649585</v>
          </cell>
          <cell r="BQ113">
            <v>15382610.845405405</v>
          </cell>
          <cell r="BR113">
            <v>15849704.535948999</v>
          </cell>
          <cell r="BS113">
            <v>18039090.690774903</v>
          </cell>
          <cell r="BT113">
            <v>18488904.501463678</v>
          </cell>
          <cell r="BU113">
            <v>18949956.800582599</v>
          </cell>
          <cell r="BV113">
            <v>19422528.585294783</v>
          </cell>
          <cell r="BW113">
            <v>19906907.877519835</v>
          </cell>
          <cell r="BX113">
            <v>20393283.506243218</v>
          </cell>
          <cell r="BY113">
            <v>20902667.137559678</v>
          </cell>
          <cell r="BZ113">
            <v>19283078.905826963</v>
          </cell>
          <cell r="CA113">
            <v>21959989.941603735</v>
          </cell>
          <cell r="CB113">
            <v>22508535.580823015</v>
          </cell>
          <cell r="CC113">
            <v>20764411.408743091</v>
          </cell>
        </row>
        <row r="115">
          <cell r="J115">
            <v>0.8</v>
          </cell>
          <cell r="K115">
            <v>0.8</v>
          </cell>
          <cell r="L115">
            <v>0.8</v>
          </cell>
          <cell r="M115">
            <v>0.8</v>
          </cell>
          <cell r="N115">
            <v>0.8</v>
          </cell>
          <cell r="O115">
            <v>0.8</v>
          </cell>
          <cell r="P115">
            <v>0.8</v>
          </cell>
          <cell r="Q115">
            <v>0.8</v>
          </cell>
          <cell r="R115">
            <v>0.8</v>
          </cell>
          <cell r="S115">
            <v>0.8</v>
          </cell>
          <cell r="T115">
            <v>0.8</v>
          </cell>
          <cell r="U115">
            <v>0.8</v>
          </cell>
          <cell r="V115">
            <v>0.7</v>
          </cell>
          <cell r="W115">
            <v>0.7</v>
          </cell>
          <cell r="X115">
            <v>0.7</v>
          </cell>
          <cell r="Y115">
            <v>0.7</v>
          </cell>
          <cell r="Z115">
            <v>0.7</v>
          </cell>
          <cell r="AA115">
            <v>0.7</v>
          </cell>
          <cell r="AB115">
            <v>0.7</v>
          </cell>
          <cell r="AC115">
            <v>0.7</v>
          </cell>
          <cell r="AD115">
            <v>0.7</v>
          </cell>
          <cell r="AE115">
            <v>0.7</v>
          </cell>
          <cell r="AF115">
            <v>0.7</v>
          </cell>
          <cell r="AG115">
            <v>0.7</v>
          </cell>
          <cell r="AH115">
            <v>0.6</v>
          </cell>
          <cell r="AI115">
            <v>0.6</v>
          </cell>
          <cell r="AJ115">
            <v>0.6</v>
          </cell>
          <cell r="AK115">
            <v>0.6</v>
          </cell>
          <cell r="AL115">
            <v>0.6</v>
          </cell>
          <cell r="AM115">
            <v>0.6</v>
          </cell>
          <cell r="AN115">
            <v>0.6</v>
          </cell>
          <cell r="AO115">
            <v>0.6</v>
          </cell>
          <cell r="AP115">
            <v>0.6</v>
          </cell>
          <cell r="AQ115">
            <v>0.6</v>
          </cell>
          <cell r="AR115">
            <v>0.6</v>
          </cell>
          <cell r="AS115">
            <v>0.6</v>
          </cell>
          <cell r="AT115">
            <v>0.5</v>
          </cell>
          <cell r="AU115">
            <v>0.5</v>
          </cell>
          <cell r="AV115">
            <v>0.5</v>
          </cell>
          <cell r="AW115">
            <v>0.5</v>
          </cell>
          <cell r="AX115">
            <v>0.5</v>
          </cell>
          <cell r="AY115">
            <v>0.5</v>
          </cell>
          <cell r="AZ115">
            <v>0.5</v>
          </cell>
          <cell r="BA115">
            <v>0.5</v>
          </cell>
          <cell r="BB115">
            <v>0.5</v>
          </cell>
          <cell r="BC115">
            <v>0.5</v>
          </cell>
          <cell r="BD115">
            <v>0.5</v>
          </cell>
          <cell r="BE115">
            <v>0.5</v>
          </cell>
          <cell r="BF115">
            <v>0.5</v>
          </cell>
          <cell r="BG115">
            <v>0.5</v>
          </cell>
          <cell r="BH115">
            <v>0.5</v>
          </cell>
          <cell r="BI115">
            <v>0.5</v>
          </cell>
          <cell r="BJ115">
            <v>0.5</v>
          </cell>
          <cell r="BK115">
            <v>0.5</v>
          </cell>
          <cell r="BL115">
            <v>0.5</v>
          </cell>
          <cell r="BM115">
            <v>0.5</v>
          </cell>
          <cell r="BN115">
            <v>0.5</v>
          </cell>
          <cell r="BO115">
            <v>0.5</v>
          </cell>
          <cell r="BP115">
            <v>0.5</v>
          </cell>
          <cell r="BQ115">
            <v>0.5</v>
          </cell>
          <cell r="BR115">
            <v>0.5</v>
          </cell>
          <cell r="BS115">
            <v>0.5</v>
          </cell>
          <cell r="BT115">
            <v>0.5</v>
          </cell>
          <cell r="BU115">
            <v>0.5</v>
          </cell>
          <cell r="BV115">
            <v>0.5</v>
          </cell>
          <cell r="BW115">
            <v>0.5</v>
          </cell>
          <cell r="BX115">
            <v>0.5</v>
          </cell>
          <cell r="BY115">
            <v>0.5</v>
          </cell>
          <cell r="BZ115">
            <v>0.5</v>
          </cell>
          <cell r="CA115">
            <v>0.5</v>
          </cell>
          <cell r="CB115">
            <v>0.5</v>
          </cell>
          <cell r="CC115">
            <v>0.5</v>
          </cell>
        </row>
        <row r="121">
          <cell r="J121">
            <v>-213120</v>
          </cell>
          <cell r="K121">
            <v>-219920.00000000003</v>
          </cell>
          <cell r="L121">
            <v>-227176.00000000003</v>
          </cell>
          <cell r="M121">
            <v>-234899.40000000008</v>
          </cell>
          <cell r="N121">
            <v>-243101.88500000001</v>
          </cell>
          <cell r="O121">
            <v>-251795.43212499999</v>
          </cell>
          <cell r="P121">
            <v>-260992.31792812495</v>
          </cell>
          <cell r="Q121">
            <v>-270705.12587632803</v>
          </cell>
          <cell r="R121">
            <v>-280946.75402323622</v>
          </cell>
          <cell r="S121">
            <v>-289508.05598875904</v>
          </cell>
          <cell r="T121">
            <v>-300847.31656060443</v>
          </cell>
          <cell r="U121">
            <v>-312756.05864674598</v>
          </cell>
          <cell r="V121">
            <v>-282498.36406856013</v>
          </cell>
          <cell r="W121">
            <v>-293385.37064945465</v>
          </cell>
          <cell r="X121">
            <v>-306797.53274626797</v>
          </cell>
          <cell r="Y121">
            <v>-320585.24906044151</v>
          </cell>
          <cell r="Z121">
            <v>-334758.13111788646</v>
          </cell>
          <cell r="AA121">
            <v>-349326.02800992416</v>
          </cell>
          <cell r="AB121">
            <v>-364299.03236262529</v>
          </cell>
          <cell r="AC121">
            <v>-379687.48645506159</v>
          </cell>
          <cell r="AD121">
            <v>-395501.98849019891</v>
          </cell>
          <cell r="AE121">
            <v>-409609.8997813203</v>
          </cell>
          <cell r="AF121">
            <v>-426320.4975358487</v>
          </cell>
          <cell r="AG121">
            <v>-443490.43913520378</v>
          </cell>
          <cell r="AH121">
            <v>-393276.94205006247</v>
          </cell>
          <cell r="AI121">
            <v>-403934.21233536716</v>
          </cell>
          <cell r="AJ121">
            <v>-416953.51686303865</v>
          </cell>
          <cell r="AK121">
            <v>-430297.43448035372</v>
          </cell>
          <cell r="AL121">
            <v>-443974.25623153336</v>
          </cell>
          <cell r="AM121">
            <v>-457992.47782834992</v>
          </cell>
          <cell r="AN121">
            <v>-472360.80479710532</v>
          </cell>
          <cell r="AO121">
            <v>-487334.33356688183</v>
          </cell>
          <cell r="AP121">
            <v>-502661.47915905045</v>
          </cell>
          <cell r="AQ121">
            <v>-516260.8400201273</v>
          </cell>
          <cell r="AR121">
            <v>-532342.67709534219</v>
          </cell>
          <cell r="AS121">
            <v>-548805.86832404928</v>
          </cell>
          <cell r="AT121">
            <v>-469507.47142264998</v>
          </cell>
          <cell r="AU121">
            <v>-481097.35754159861</v>
          </cell>
          <cell r="AV121">
            <v>-494960.60310791485</v>
          </cell>
          <cell r="AW121">
            <v>-509164.63175684703</v>
          </cell>
          <cell r="AX121">
            <v>-523718.09506879968</v>
          </cell>
          <cell r="AY121">
            <v>-538629.85921632696</v>
          </cell>
          <cell r="AZ121">
            <v>-553909.0103477732</v>
          </cell>
          <cell r="BA121">
            <v>-569673.96336348471</v>
          </cell>
          <cell r="BB121">
            <v>-585818.70922364178</v>
          </cell>
          <cell r="BC121">
            <v>-600105.31467745744</v>
          </cell>
          <cell r="BD121">
            <v>-617060.91523824329</v>
          </cell>
          <cell r="BE121">
            <v>-634425.77845931798</v>
          </cell>
          <cell r="BF121">
            <v>-649789.8920183992</v>
          </cell>
          <cell r="BG121">
            <v>-664543.72618895094</v>
          </cell>
          <cell r="BH121">
            <v>-682230.17917194625</v>
          </cell>
          <cell r="BI121">
            <v>-700354.7447093965</v>
          </cell>
          <cell r="BJ121">
            <v>-718928.45547046408</v>
          </cell>
          <cell r="BK121">
            <v>-737962.61894181347</v>
          </cell>
          <cell r="BL121">
            <v>-757468.82430903171</v>
          </cell>
          <cell r="BM121">
            <v>-777516.97399647231</v>
          </cell>
          <cell r="BN121">
            <v>-798057.78788655344</v>
          </cell>
          <cell r="BO121">
            <v>-816196.58937767462</v>
          </cell>
          <cell r="BP121">
            <v>-837789.12587028265</v>
          </cell>
          <cell r="BQ121">
            <v>-859912.20676470059</v>
          </cell>
          <cell r="BR121">
            <v>-879448.58181088383</v>
          </cell>
          <cell r="BS121">
            <v>-899245.14261508605</v>
          </cell>
          <cell r="BT121">
            <v>-922850.76731054229</v>
          </cell>
          <cell r="BU121">
            <v>-947038.84020126157</v>
          </cell>
          <cell r="BV121">
            <v>-971824.0203532537</v>
          </cell>
          <cell r="BW121">
            <v>-997221.33222384285</v>
          </cell>
          <cell r="BX121">
            <v>-1023246.1748078305</v>
          </cell>
          <cell r="BY121">
            <v>-1049945.1902284115</v>
          </cell>
          <cell r="BZ121">
            <v>-1077301.8717563376</v>
          </cell>
          <cell r="CA121">
            <v>-1101450.0110245459</v>
          </cell>
          <cell r="CB121">
            <v>-1130210.7819995522</v>
          </cell>
          <cell r="CC121">
            <v>-1159679.7136352859</v>
          </cell>
        </row>
        <row r="122">
          <cell r="J122">
            <v>2401880</v>
          </cell>
          <cell r="K122">
            <v>2460454.9999999995</v>
          </cell>
          <cell r="L122">
            <v>2520208.3749999995</v>
          </cell>
          <cell r="M122">
            <v>2581169.5843749992</v>
          </cell>
          <cell r="N122">
            <v>2643368.8239843743</v>
          </cell>
          <cell r="O122">
            <v>2706837.0445839833</v>
          </cell>
          <cell r="P122">
            <v>2771605.970698582</v>
          </cell>
          <cell r="Q122">
            <v>2837708.1199660464</v>
          </cell>
          <cell r="R122">
            <v>2586564.4652663544</v>
          </cell>
          <cell r="S122">
            <v>2976268.6104243854</v>
          </cell>
          <cell r="T122">
            <v>3046573.7665128675</v>
          </cell>
          <cell r="U122">
            <v>2775239.8904885314</v>
          </cell>
          <cell r="V122">
            <v>3924074.0944753084</v>
          </cell>
          <cell r="W122">
            <v>4373886.4140979704</v>
          </cell>
          <cell r="X122">
            <v>4471645.9420311917</v>
          </cell>
          <cell r="Y122">
            <v>4571789.8686253373</v>
          </cell>
          <cell r="Z122">
            <v>4674377.6972126849</v>
          </cell>
          <cell r="AA122">
            <v>4779470.4207353443</v>
          </cell>
          <cell r="AB122">
            <v>4887130.5589594683</v>
          </cell>
          <cell r="AC122">
            <v>4997422.196620129</v>
          </cell>
          <cell r="AD122">
            <v>4569487.5408097366</v>
          </cell>
          <cell r="AE122">
            <v>5228782.0732118888</v>
          </cell>
          <cell r="AF122">
            <v>5347354.9651959045</v>
          </cell>
          <cell r="AG122">
            <v>4886316.8321398301</v>
          </cell>
          <cell r="AH122">
            <v>5986106.9474003557</v>
          </cell>
          <cell r="AI122">
            <v>6740079.3628121102</v>
          </cell>
          <cell r="AJ122">
            <v>6897925.9478871701</v>
          </cell>
          <cell r="AK122">
            <v>7059673.9840949085</v>
          </cell>
          <cell r="AL122">
            <v>7225421.0643536597</v>
          </cell>
          <cell r="AM122">
            <v>7395267.222865982</v>
          </cell>
          <cell r="AN122">
            <v>7502129.5138493618</v>
          </cell>
          <cell r="AO122">
            <v>7683536.9860797971</v>
          </cell>
          <cell r="AP122">
            <v>7037416.844897165</v>
          </cell>
          <cell r="AQ122">
            <v>8062445.8605492469</v>
          </cell>
          <cell r="AR122">
            <v>8257812.8540215902</v>
          </cell>
          <cell r="AS122">
            <v>7562022.7633383088</v>
          </cell>
          <cell r="AT122">
            <v>8135872.4380212147</v>
          </cell>
          <cell r="AU122">
            <v>9277183.4313518722</v>
          </cell>
          <cell r="AV122">
            <v>9503163.7859444208</v>
          </cell>
          <cell r="AW122">
            <v>9734775.2049999163</v>
          </cell>
          <cell r="AX122">
            <v>9972158.4567012452</v>
          </cell>
          <cell r="AY122">
            <v>10215457.829523033</v>
          </cell>
          <cell r="AZ122">
            <v>10429089.903169712</v>
          </cell>
          <cell r="BA122">
            <v>10686314.398347944</v>
          </cell>
          <cell r="BB122">
            <v>9799133.2911506649</v>
          </cell>
          <cell r="BC122">
            <v>11222624.871859239</v>
          </cell>
          <cell r="BD122">
            <v>11499632.015111409</v>
          </cell>
          <cell r="BE122">
            <v>10544239.328863265</v>
          </cell>
          <cell r="BF122">
            <v>11136854.840169076</v>
          </cell>
          <cell r="BG122">
            <v>12716902.516160447</v>
          </cell>
          <cell r="BH122">
            <v>13031564.575512936</v>
          </cell>
          <cell r="BI122">
            <v>13354084.342230326</v>
          </cell>
          <cell r="BJ122">
            <v>13684658.244862257</v>
          </cell>
          <cell r="BK122">
            <v>14023487.623346824</v>
          </cell>
          <cell r="BL122">
            <v>14351775.832456313</v>
          </cell>
          <cell r="BM122">
            <v>14708615.568153108</v>
          </cell>
          <cell r="BN122">
            <v>13488592.317905672</v>
          </cell>
          <cell r="BO122">
            <v>15452276.679858543</v>
          </cell>
          <cell r="BP122">
            <v>15836542.114779303</v>
          </cell>
          <cell r="BQ122">
            <v>14522698.638640705</v>
          </cell>
          <cell r="BR122">
            <v>14970255.954138115</v>
          </cell>
          <cell r="BS122">
            <v>17139845.548159815</v>
          </cell>
          <cell r="BT122">
            <v>17566053.734153137</v>
          </cell>
          <cell r="BU122">
            <v>18002917.960381337</v>
          </cell>
          <cell r="BV122">
            <v>18450704.564941529</v>
          </cell>
          <cell r="BW122">
            <v>18909686.545295991</v>
          </cell>
          <cell r="BX122">
            <v>19370037.331435386</v>
          </cell>
          <cell r="BY122">
            <v>19852721.947331268</v>
          </cell>
          <cell r="BZ122">
            <v>18205777.034070626</v>
          </cell>
          <cell r="CA122">
            <v>20858539.930579189</v>
          </cell>
          <cell r="CB122">
            <v>21378324.798823465</v>
          </cell>
          <cell r="CC122">
            <v>19604731.695107806</v>
          </cell>
        </row>
        <row r="124">
          <cell r="J124">
            <v>-279597.77777777775</v>
          </cell>
          <cell r="K124">
            <v>-287219.79629629618</v>
          </cell>
          <cell r="L124">
            <v>-295382.07175925933</v>
          </cell>
          <cell r="M124">
            <v>-304098.11059027771</v>
          </cell>
          <cell r="N124">
            <v>-313381.75687355315</v>
          </cell>
          <cell r="O124">
            <v>-323247.20079539204</v>
          </cell>
          <cell r="P124">
            <v>-333708.98729675822</v>
          </cell>
          <cell r="Q124">
            <v>-344782.02494214009</v>
          </cell>
          <cell r="R124">
            <v>-349678.84549904102</v>
          </cell>
          <cell r="S124">
            <v>-366360.42704305099</v>
          </cell>
          <cell r="T124">
            <v>-379360.44347074116</v>
          </cell>
          <cell r="U124">
            <v>-385709.3496178817</v>
          </cell>
          <cell r="V124">
            <v>-414412.42265544157</v>
          </cell>
          <cell r="W124">
            <v>-438269.29982672259</v>
          </cell>
          <cell r="X124">
            <v>-457826.62789420038</v>
          </cell>
          <cell r="Y124">
            <v>-477875.32406588225</v>
          </cell>
          <cell r="Z124">
            <v>-498428.20814874582</v>
          </cell>
          <cell r="AA124">
            <v>-519498.41470001452</v>
          </cell>
          <cell r="AB124">
            <v>-541099.4009556924</v>
          </cell>
          <cell r="AC124">
            <v>-563244.95495670708</v>
          </cell>
          <cell r="AD124">
            <v>-574910.30776796164</v>
          </cell>
          <cell r="AE124">
            <v>-606595.41460689437</v>
          </cell>
          <cell r="AF124">
            <v>-630478.01950219879</v>
          </cell>
          <cell r="AG124">
            <v>-643075.97602804983</v>
          </cell>
          <cell r="AH124">
            <v>-678896.30140317231</v>
          </cell>
          <cell r="AI124">
            <v>-710178.41683874279</v>
          </cell>
          <cell r="AJ124">
            <v>-732729.5442081755</v>
          </cell>
          <cell r="AK124">
            <v>-755821.11715418613</v>
          </cell>
          <cell r="AL124">
            <v>-779467.03233469138</v>
          </cell>
          <cell r="AM124">
            <v>-803681.52919359645</v>
          </cell>
          <cell r="AN124">
            <v>-827538.94373955671</v>
          </cell>
          <cell r="AO124">
            <v>-853209.83648722433</v>
          </cell>
          <cell r="AP124">
            <v>-863056.69114680495</v>
          </cell>
          <cell r="AQ124">
            <v>-903362.53999454528</v>
          </cell>
          <cell r="AR124">
            <v>-930914.13388040569</v>
          </cell>
          <cell r="AS124">
            <v>-941426.00833878387</v>
          </cell>
          <cell r="AT124">
            <v>-971466.20519402903</v>
          </cell>
          <cell r="AU124">
            <v>-1014284.3903176822</v>
          </cell>
          <cell r="AV124">
            <v>-1043003.5571865486</v>
          </cell>
          <cell r="AW124">
            <v>-1072420.1838118667</v>
          </cell>
          <cell r="AX124">
            <v>-1102551.9928223379</v>
          </cell>
          <cell r="AY124">
            <v>-1133417.1466387203</v>
          </cell>
          <cell r="AZ124">
            <v>-1164534.2019034168</v>
          </cell>
          <cell r="BA124">
            <v>-1197068.6537352912</v>
          </cell>
          <cell r="BB124">
            <v>-1207762.210467835</v>
          </cell>
          <cell r="BC124">
            <v>-1260651.112841405</v>
          </cell>
          <cell r="BD124">
            <v>-1295636.7169418363</v>
          </cell>
          <cell r="BE124">
            <v>-1307102.6273759762</v>
          </cell>
          <cell r="BF124">
            <v>-1343840.3130293852</v>
          </cell>
          <cell r="BG124">
            <v>-1400719.9569360092</v>
          </cell>
          <cell r="BH124">
            <v>-1437817.7101816265</v>
          </cell>
          <cell r="BI124">
            <v>-1475829.0773149645</v>
          </cell>
          <cell r="BJ124">
            <v>-1514777.0800293852</v>
          </cell>
          <cell r="BK124">
            <v>-1554685.3135278411</v>
          </cell>
          <cell r="BL124">
            <v>-1595312.0153188873</v>
          </cell>
          <cell r="BM124">
            <v>-1637291.6725346334</v>
          </cell>
          <cell r="BN124">
            <v>-1649319.1987781869</v>
          </cell>
          <cell r="BO124">
            <v>-1719363.5476065204</v>
          </cell>
          <cell r="BP124">
            <v>-1764565.318980312</v>
          </cell>
          <cell r="BQ124">
            <v>-1777512.008951297</v>
          </cell>
          <cell r="BR124">
            <v>-1820110.5073789563</v>
          </cell>
          <cell r="BS124">
            <v>-1897010.9714407679</v>
          </cell>
          <cell r="BT124">
            <v>-1946483.4463108554</v>
          </cell>
          <cell r="BU124">
            <v>-1997175.9666318856</v>
          </cell>
          <cell r="BV124">
            <v>-2049119.2240979299</v>
          </cell>
          <cell r="BW124">
            <v>-2102344.6756732054</v>
          </cell>
          <cell r="BX124">
            <v>-2156743.1246703174</v>
          </cell>
          <cell r="BY124">
            <v>-2212671.8746276144</v>
          </cell>
          <cell r="BZ124">
            <v>-2228159.8006098196</v>
          </cell>
          <cell r="CA124">
            <v>-2322021.8597150035</v>
          </cell>
          <cell r="CB124">
            <v>-2382260.8823083062</v>
          </cell>
          <cell r="CC124">
            <v>-2398949.478081353</v>
          </cell>
        </row>
        <row r="126">
          <cell r="J126">
            <v>5000000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3000000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</row>
        <row r="133">
          <cell r="J133">
            <v>-633793.11800000013</v>
          </cell>
          <cell r="K133">
            <v>-650615.30385000003</v>
          </cell>
          <cell r="L133">
            <v>-668738.27912239591</v>
          </cell>
          <cell r="M133">
            <v>-688194.56355274748</v>
          </cell>
          <cell r="N133">
            <v>-709017.48987000354</v>
          </cell>
          <cell r="O133">
            <v>-731241.22412133671</v>
          </cell>
          <cell r="P133">
            <v>-754900.78650509939</v>
          </cell>
          <cell r="Q133">
            <v>-780032.07272460172</v>
          </cell>
          <cell r="R133">
            <v>-795305.36732313456</v>
          </cell>
          <cell r="S133">
            <v>-828802.52919042343</v>
          </cell>
          <cell r="T133">
            <v>-858573.44779778074</v>
          </cell>
          <cell r="U133">
            <v>-877728.38764718745</v>
          </cell>
          <cell r="V133">
            <v>-919520.02704174409</v>
          </cell>
          <cell r="W133">
            <v>-970443.73321109475</v>
          </cell>
          <cell r="X133">
            <v>-1016608.2409038816</v>
          </cell>
          <cell r="Y133">
            <v>-1063903.1950154793</v>
          </cell>
          <cell r="Z133">
            <v>-1112358.3363285451</v>
          </cell>
          <cell r="AA133">
            <v>-1162004.1335740867</v>
          </cell>
          <cell r="AB133">
            <v>-1212871.8017905338</v>
          </cell>
          <cell r="AC133">
            <v>-1264993.321140155</v>
          </cell>
          <cell r="AD133">
            <v>-1300686.814457058</v>
          </cell>
          <cell r="AE133">
            <v>-1366728.5489035368</v>
          </cell>
          <cell r="AF133">
            <v>-1422855.3355556789</v>
          </cell>
          <cell r="AG133">
            <v>-1461294.7867088753</v>
          </cell>
          <cell r="AH133">
            <v>-1519639.0334439974</v>
          </cell>
          <cell r="AI133">
            <v>-1582856.4968066821</v>
          </cell>
          <cell r="AJ133">
            <v>-1634796.4599060763</v>
          </cell>
          <cell r="AK133">
            <v>-1687961.4641852698</v>
          </cell>
          <cell r="AL133">
            <v>-1742383.1709254205</v>
          </cell>
          <cell r="AM133">
            <v>-1798094.0210548802</v>
          </cell>
          <cell r="AN133">
            <v>-1854502.8699918359</v>
          </cell>
          <cell r="AO133">
            <v>-1913369.4343961258</v>
          </cell>
          <cell r="AP133">
            <v>-1947929.6712234248</v>
          </cell>
          <cell r="AQ133">
            <v>-2027964.6159832031</v>
          </cell>
          <cell r="AR133">
            <v>-2091107.0840761366</v>
          </cell>
          <cell r="AS133">
            <v>-2128077.0112383142</v>
          </cell>
          <cell r="AT133">
            <v>-2178715.8689747322</v>
          </cell>
          <cell r="AU133">
            <v>-2262487.4090857441</v>
          </cell>
          <cell r="AV133">
            <v>-2327499.144168308</v>
          </cell>
          <cell r="AW133">
            <v>-2394078.0839022934</v>
          </cell>
          <cell r="AX133">
            <v>-2462264.1473959065</v>
          </cell>
          <cell r="AY133">
            <v>-2532098.243539392</v>
          </cell>
          <cell r="AZ133">
            <v>-2603290.2287043314</v>
          </cell>
          <cell r="BA133">
            <v>-2676798.1677251016</v>
          </cell>
          <cell r="BB133">
            <v>-2716856.5321616195</v>
          </cell>
          <cell r="BC133">
            <v>-2819904.9608487831</v>
          </cell>
          <cell r="BD133">
            <v>-2898931.1595571833</v>
          </cell>
          <cell r="BE133">
            <v>-2941937.2743356377</v>
          </cell>
          <cell r="BF133">
            <v>-3019227.5300321691</v>
          </cell>
          <cell r="BG133">
            <v>-3129312.7526925537</v>
          </cell>
          <cell r="BH133">
            <v>-3212833.3842279799</v>
          </cell>
          <cell r="BI133">
            <v>-3298403.1973630227</v>
          </cell>
          <cell r="BJ133">
            <v>-3386073.8940645088</v>
          </cell>
          <cell r="BK133">
            <v>-3475898.4636956481</v>
          </cell>
          <cell r="BL133">
            <v>-3567754.6116856942</v>
          </cell>
          <cell r="BM133">
            <v>-3662184.6788641009</v>
          </cell>
          <cell r="BN133">
            <v>-3710942.934999017</v>
          </cell>
          <cell r="BO133">
            <v>-3846044.3753778506</v>
          </cell>
          <cell r="BP133">
            <v>-3947711.9009789396</v>
          </cell>
          <cell r="BQ133">
            <v>-4000196.1738823978</v>
          </cell>
          <cell r="BR133">
            <v>-4094378.1567997136</v>
          </cell>
          <cell r="BS133">
            <v>-4242444.5526477331</v>
          </cell>
          <cell r="BT133">
            <v>-4353590.4909681231</v>
          </cell>
          <cell r="BU133">
            <v>-4467471.6985022081</v>
          </cell>
          <cell r="BV133">
            <v>-4584157.0354917534</v>
          </cell>
          <cell r="BW133">
            <v>-4703717.0786715457</v>
          </cell>
          <cell r="BX133">
            <v>-4826130.2409939365</v>
          </cell>
          <cell r="BY133">
            <v>-4951729.4931669328</v>
          </cell>
          <cell r="BZ133">
            <v>-5015692.5753951482</v>
          </cell>
          <cell r="CA133">
            <v>-5196279.8708318267</v>
          </cell>
          <cell r="CB133">
            <v>-5331554.5424445868</v>
          </cell>
          <cell r="CC133">
            <v>-5400453.651800164</v>
          </cell>
        </row>
        <row r="140">
          <cell r="J140">
            <v>-794385.69799999997</v>
          </cell>
          <cell r="K140">
            <v>-813990.03484999982</v>
          </cell>
          <cell r="L140">
            <v>-834023.11121874966</v>
          </cell>
          <cell r="M140">
            <v>-854495.6455942184</v>
          </cell>
          <cell r="N140">
            <v>-875418.62442657398</v>
          </cell>
          <cell r="O140">
            <v>-896803.30882723804</v>
          </cell>
          <cell r="P140">
            <v>-918661.24143541884</v>
          </cell>
          <cell r="Q140">
            <v>-941004.25345630432</v>
          </cell>
          <cell r="R140">
            <v>-861738.80615555053</v>
          </cell>
          <cell r="S140">
            <v>-987657.45860739553</v>
          </cell>
          <cell r="T140">
            <v>-1011529.6910561977</v>
          </cell>
          <cell r="U140">
            <v>-925980.72624083259</v>
          </cell>
          <cell r="V140">
            <v>-1287375.4411535135</v>
          </cell>
          <cell r="W140">
            <v>-1432852.5955661833</v>
          </cell>
          <cell r="X140">
            <v>-1465818.7028897889</v>
          </cell>
          <cell r="Y140">
            <v>-1499597.4362265007</v>
          </cell>
          <cell r="Z140">
            <v>-1534209.0846276167</v>
          </cell>
          <cell r="AA140">
            <v>-1569674.4448566956</v>
          </cell>
          <cell r="AB140">
            <v>-1606014.8340761869</v>
          </cell>
          <cell r="AC140">
            <v>-1643252.1028512886</v>
          </cell>
          <cell r="AD140">
            <v>-1507852.5146034774</v>
          </cell>
          <cell r="AE140">
            <v>-1721083.1825653107</v>
          </cell>
          <cell r="AF140">
            <v>-1761144.4723595786</v>
          </cell>
          <cell r="AG140">
            <v>-1615294.7033220863</v>
          </cell>
          <cell r="AH140">
            <v>-1952238.726320944</v>
          </cell>
          <cell r="AI140">
            <v>-2195288.8584900172</v>
          </cell>
          <cell r="AJ140">
            <v>-2247375.9900659965</v>
          </cell>
          <cell r="AK140">
            <v>-2300753.8028778452</v>
          </cell>
          <cell r="AL140">
            <v>-2355454.5861210213</v>
          </cell>
          <cell r="AM140">
            <v>-2411511.4364826502</v>
          </cell>
          <cell r="AN140">
            <v>-2450226.7350752242</v>
          </cell>
          <cell r="AO140">
            <v>-2509973.2021971983</v>
          </cell>
          <cell r="AP140">
            <v>-2305164.9586632606</v>
          </cell>
          <cell r="AQ140">
            <v>-2634493.7694913247</v>
          </cell>
          <cell r="AR140">
            <v>-2698835.6427057218</v>
          </cell>
          <cell r="AS140">
            <v>-2478280.9564366969</v>
          </cell>
          <cell r="AT140">
            <v>-2652111.6515792627</v>
          </cell>
          <cell r="AU140">
            <v>-3018426.6996047897</v>
          </cell>
          <cell r="AV140">
            <v>-3092347.9738541022</v>
          </cell>
          <cell r="AW140">
            <v>-3168112.1529853242</v>
          </cell>
          <cell r="AX140">
            <v>-3245765.3142367136</v>
          </cell>
          <cell r="AY140">
            <v>-3325354.6869746395</v>
          </cell>
          <cell r="AZ140">
            <v>-3396966.6675579511</v>
          </cell>
          <cell r="BA140">
            <v>-3481044.1675816295</v>
          </cell>
          <cell r="BB140">
            <v>-3199168.1508203447</v>
          </cell>
          <cell r="BC140">
            <v>-3656064.7385524325</v>
          </cell>
          <cell r="BD140">
            <v>-3746607.3094221903</v>
          </cell>
          <cell r="BE140">
            <v>-3443057.9373929547</v>
          </cell>
          <cell r="BF140">
            <v>-3630244.4181466219</v>
          </cell>
          <cell r="BG140">
            <v>-4137178.9551420957</v>
          </cell>
          <cell r="BH140">
            <v>-4239765.1736935908</v>
          </cell>
          <cell r="BI140">
            <v>-4344913.5666093761</v>
          </cell>
          <cell r="BJ140">
            <v>-4452688.1882477617</v>
          </cell>
          <cell r="BK140">
            <v>-4563154.694455428</v>
          </cell>
          <cell r="BL140">
            <v>-4671082.2755360613</v>
          </cell>
          <cell r="BM140">
            <v>-4787385.694117385</v>
          </cell>
          <cell r="BN140">
            <v>-4399850.5551209701</v>
          </cell>
          <cell r="BO140">
            <v>-5029412.7991939168</v>
          </cell>
          <cell r="BP140">
            <v>-5154656.18709422</v>
          </cell>
          <cell r="BQ140">
            <v>-4737320.567403649</v>
          </cell>
          <cell r="BR140">
            <v>-4882372.1333039533</v>
          </cell>
          <cell r="BS140">
            <v>-5577928.2325035306</v>
          </cell>
          <cell r="BT140">
            <v>-5716812.9190564975</v>
          </cell>
          <cell r="BU140">
            <v>-5859169.5537478598</v>
          </cell>
          <cell r="BV140">
            <v>-6005084.9237756515</v>
          </cell>
          <cell r="BW140">
            <v>-6154647.9862017389</v>
          </cell>
          <cell r="BX140">
            <v>-6305132.225024662</v>
          </cell>
          <cell r="BY140">
            <v>-6462399.2237463538</v>
          </cell>
          <cell r="BZ140">
            <v>-5939181.9914668705</v>
          </cell>
          <cell r="CA140">
            <v>-6789645.4233288122</v>
          </cell>
          <cell r="CB140">
            <v>-6959001.8573971065</v>
          </cell>
          <cell r="CC140">
            <v>-6395551.2238052301</v>
          </cell>
        </row>
        <row r="153">
          <cell r="J153">
            <v>-200000</v>
          </cell>
          <cell r="K153">
            <v>-200000</v>
          </cell>
          <cell r="L153">
            <v>-200000</v>
          </cell>
          <cell r="M153">
            <v>-200000</v>
          </cell>
          <cell r="N153">
            <v>-200000</v>
          </cell>
          <cell r="O153">
            <v>-200000</v>
          </cell>
          <cell r="P153">
            <v>-200000</v>
          </cell>
          <cell r="Q153">
            <v>-200000</v>
          </cell>
          <cell r="R153">
            <v>-200000</v>
          </cell>
          <cell r="S153">
            <v>-200000</v>
          </cell>
          <cell r="T153">
            <v>-200000</v>
          </cell>
          <cell r="U153">
            <v>-200000</v>
          </cell>
          <cell r="V153">
            <v>-200000</v>
          </cell>
          <cell r="W153">
            <v>-200000</v>
          </cell>
          <cell r="X153">
            <v>-200000</v>
          </cell>
          <cell r="Y153">
            <v>-200000</v>
          </cell>
          <cell r="Z153">
            <v>-200000</v>
          </cell>
          <cell r="AA153">
            <v>-200000</v>
          </cell>
          <cell r="AB153">
            <v>-200000</v>
          </cell>
          <cell r="AC153">
            <v>-200000</v>
          </cell>
          <cell r="AD153">
            <v>-200000</v>
          </cell>
          <cell r="AE153">
            <v>-200000</v>
          </cell>
          <cell r="AF153">
            <v>-200000</v>
          </cell>
          <cell r="AG153">
            <v>-200000</v>
          </cell>
          <cell r="AH153">
            <v>-200000</v>
          </cell>
          <cell r="AI153">
            <v>-200000</v>
          </cell>
          <cell r="AJ153">
            <v>-200000</v>
          </cell>
          <cell r="AK153">
            <v>-200000</v>
          </cell>
          <cell r="AL153">
            <v>-200000</v>
          </cell>
          <cell r="AM153">
            <v>-200000</v>
          </cell>
          <cell r="AN153">
            <v>-200000</v>
          </cell>
          <cell r="AO153">
            <v>-200000</v>
          </cell>
          <cell r="AP153">
            <v>-200000</v>
          </cell>
          <cell r="AQ153">
            <v>-200000</v>
          </cell>
          <cell r="AR153">
            <v>-200000</v>
          </cell>
          <cell r="AS153">
            <v>-200000</v>
          </cell>
          <cell r="AT153">
            <v>-200000</v>
          </cell>
          <cell r="AU153">
            <v>-200000</v>
          </cell>
          <cell r="AV153">
            <v>-200000</v>
          </cell>
          <cell r="AW153">
            <v>-200000</v>
          </cell>
          <cell r="AX153">
            <v>-200000</v>
          </cell>
          <cell r="AY153">
            <v>-200000</v>
          </cell>
          <cell r="AZ153">
            <v>-200000</v>
          </cell>
          <cell r="BA153">
            <v>-200000</v>
          </cell>
          <cell r="BB153">
            <v>-200000</v>
          </cell>
          <cell r="BC153">
            <v>-200000</v>
          </cell>
          <cell r="BD153">
            <v>-200000</v>
          </cell>
          <cell r="BE153">
            <v>-200000</v>
          </cell>
          <cell r="BF153">
            <v>-200000</v>
          </cell>
          <cell r="BG153">
            <v>-200000</v>
          </cell>
          <cell r="BH153">
            <v>-200000</v>
          </cell>
          <cell r="BI153">
            <v>-200000</v>
          </cell>
          <cell r="BJ153">
            <v>-200000</v>
          </cell>
          <cell r="BK153">
            <v>-200000</v>
          </cell>
          <cell r="BL153">
            <v>-200000</v>
          </cell>
          <cell r="BM153">
            <v>-200000</v>
          </cell>
          <cell r="BN153">
            <v>-200000</v>
          </cell>
          <cell r="BO153">
            <v>-200000</v>
          </cell>
          <cell r="BP153">
            <v>-200000</v>
          </cell>
          <cell r="BQ153">
            <v>-200000</v>
          </cell>
          <cell r="BR153">
            <v>-200000</v>
          </cell>
          <cell r="BS153">
            <v>-200000</v>
          </cell>
          <cell r="BT153">
            <v>-200000</v>
          </cell>
          <cell r="BU153">
            <v>-200000</v>
          </cell>
          <cell r="BV153">
            <v>-200000</v>
          </cell>
          <cell r="BW153">
            <v>-200000</v>
          </cell>
          <cell r="BX153">
            <v>-200000</v>
          </cell>
          <cell r="BY153">
            <v>-200000</v>
          </cell>
          <cell r="BZ153">
            <v>-200000</v>
          </cell>
          <cell r="CA153">
            <v>-200000</v>
          </cell>
          <cell r="CB153">
            <v>-200000</v>
          </cell>
          <cell r="CC153">
            <v>-200000</v>
          </cell>
        </row>
        <row r="156">
          <cell r="J156">
            <v>-419396.66666666669</v>
          </cell>
          <cell r="K156">
            <v>-430829.6944444445</v>
          </cell>
          <cell r="L156">
            <v>-443073.10763888893</v>
          </cell>
          <cell r="M156">
            <v>-456147.16588541673</v>
          </cell>
          <cell r="N156">
            <v>-470072.63531032985</v>
          </cell>
          <cell r="O156">
            <v>-484870.80119308806</v>
          </cell>
          <cell r="P156">
            <v>-500563.48094513745</v>
          </cell>
          <cell r="Q156">
            <v>-517173.03741321026</v>
          </cell>
          <cell r="R156">
            <v>-524518.26824856154</v>
          </cell>
          <cell r="S156">
            <v>-549540.64056457649</v>
          </cell>
          <cell r="T156">
            <v>-569040.66520611197</v>
          </cell>
          <cell r="U156">
            <v>-578564.02442682255</v>
          </cell>
          <cell r="V156">
            <v>-547024.39790518302</v>
          </cell>
          <cell r="W156">
            <v>-578515.47577127395</v>
          </cell>
          <cell r="X156">
            <v>-604331.14882034471</v>
          </cell>
          <cell r="Y156">
            <v>-630795.42776696442</v>
          </cell>
          <cell r="Z156">
            <v>-657925.23475634493</v>
          </cell>
          <cell r="AA156">
            <v>-685737.90740401926</v>
          </cell>
          <cell r="AB156">
            <v>-714251.20926151413</v>
          </cell>
          <cell r="AC156">
            <v>-743483.34054285323</v>
          </cell>
          <cell r="AD156">
            <v>-758881.60625370964</v>
          </cell>
          <cell r="AE156">
            <v>-800705.94728110044</v>
          </cell>
          <cell r="AF156">
            <v>-832230.98574290273</v>
          </cell>
          <cell r="AG156">
            <v>-848860.28835702594</v>
          </cell>
          <cell r="AH156">
            <v>-814675.56168380706</v>
          </cell>
          <cell r="AI156">
            <v>-852214.10020649177</v>
          </cell>
          <cell r="AJ156">
            <v>-879275.45304981107</v>
          </cell>
          <cell r="AK156">
            <v>-906985.34058502363</v>
          </cell>
          <cell r="AL156">
            <v>-935360.4388016297</v>
          </cell>
          <cell r="AM156">
            <v>-964417.83503231592</v>
          </cell>
          <cell r="AN156">
            <v>-993046.73248746805</v>
          </cell>
          <cell r="AO156">
            <v>-1023851.8037846696</v>
          </cell>
          <cell r="AP156">
            <v>-1035668.0293761668</v>
          </cell>
          <cell r="AQ156">
            <v>-1084035.0479934548</v>
          </cell>
          <cell r="AR156">
            <v>-1117096.9606564869</v>
          </cell>
          <cell r="AS156">
            <v>-1129711.2100065409</v>
          </cell>
          <cell r="AT156">
            <v>-1049183.5016095515</v>
          </cell>
          <cell r="AU156">
            <v>-1095427.1415430973</v>
          </cell>
          <cell r="AV156">
            <v>-1126443.8417614726</v>
          </cell>
          <cell r="AW156">
            <v>-1158213.7985168158</v>
          </cell>
          <cell r="AX156">
            <v>-1190756.1522481251</v>
          </cell>
          <cell r="AY156">
            <v>-1224090.5183698186</v>
          </cell>
          <cell r="AZ156">
            <v>-1257696.9380556901</v>
          </cell>
          <cell r="BA156">
            <v>-1292834.146034115</v>
          </cell>
          <cell r="BB156">
            <v>-1304383.1873052618</v>
          </cell>
          <cell r="BC156">
            <v>-1361503.2018687176</v>
          </cell>
          <cell r="BD156">
            <v>-1399287.6542971837</v>
          </cell>
          <cell r="BE156">
            <v>-1411670.8375660542</v>
          </cell>
          <cell r="BF156">
            <v>-1290086.7005082099</v>
          </cell>
          <cell r="BG156">
            <v>-1344691.1586585694</v>
          </cell>
          <cell r="BH156">
            <v>-1380305.0017743621</v>
          </cell>
          <cell r="BI156">
            <v>-1416795.9142223666</v>
          </cell>
          <cell r="BJ156">
            <v>-1454185.9968282103</v>
          </cell>
          <cell r="BK156">
            <v>-1492497.9009867276</v>
          </cell>
          <cell r="BL156">
            <v>-1531499.5347061323</v>
          </cell>
          <cell r="BM156">
            <v>-1571800.0056332487</v>
          </cell>
          <cell r="BN156">
            <v>-1583346.4308270598</v>
          </cell>
          <cell r="BO156">
            <v>-1650589.00570226</v>
          </cell>
          <cell r="BP156">
            <v>-1693982.7062211004</v>
          </cell>
          <cell r="BQ156">
            <v>-1706411.5285932461</v>
          </cell>
          <cell r="BR156">
            <v>-1638099.456641061</v>
          </cell>
          <cell r="BS156">
            <v>-1707309.8742966922</v>
          </cell>
          <cell r="BT156">
            <v>-1751835.1016797698</v>
          </cell>
          <cell r="BU156">
            <v>-1797458.3699686981</v>
          </cell>
          <cell r="BV156">
            <v>-1844207.3016881379</v>
          </cell>
          <cell r="BW156">
            <v>-1892110.2081058854</v>
          </cell>
          <cell r="BX156">
            <v>-1941068.8122032858</v>
          </cell>
          <cell r="BY156">
            <v>-1991404.6871648529</v>
          </cell>
          <cell r="BZ156">
            <v>-2005343.8205488387</v>
          </cell>
          <cell r="CA156">
            <v>-2089819.6737435032</v>
          </cell>
          <cell r="CB156">
            <v>-2144034.7940774756</v>
          </cell>
          <cell r="CC156">
            <v>-2159054.5302732177</v>
          </cell>
        </row>
        <row r="161">
          <cell r="J161">
            <v>-1188515.7333333334</v>
          </cell>
          <cell r="K161">
            <v>-1209225.2922222223</v>
          </cell>
          <cell r="L161">
            <v>-1231582.7444444445</v>
          </cell>
          <cell r="M161">
            <v>-1255327.9373333333</v>
          </cell>
          <cell r="N161">
            <v>-1280495.5644055554</v>
          </cell>
          <cell r="O161">
            <v>-1307121.1865156943</v>
          </cell>
          <cell r="P161">
            <v>-1335241.2535396977</v>
          </cell>
          <cell r="Q161">
            <v>-1364893.1266004124</v>
          </cell>
          <cell r="R161">
            <v>-1365667.2124399829</v>
          </cell>
          <cell r="S161">
            <v>-1423109.2757836275</v>
          </cell>
          <cell r="T161">
            <v>-1457590.1913095433</v>
          </cell>
          <cell r="U161">
            <v>-1460972.8885062651</v>
          </cell>
          <cell r="V161">
            <v>-1486860.0847373242</v>
          </cell>
          <cell r="W161">
            <v>-1559386.4774975923</v>
          </cell>
          <cell r="X161">
            <v>-1606818.3338479118</v>
          </cell>
          <cell r="Y161">
            <v>-1655440.8586258106</v>
          </cell>
          <cell r="Z161">
            <v>-1705284.9903165228</v>
          </cell>
          <cell r="AA161">
            <v>-1756382.4283114348</v>
          </cell>
          <cell r="AB161">
            <v>-1808765.6520613281</v>
          </cell>
          <cell r="AC161">
            <v>-1862467.9407071173</v>
          </cell>
          <cell r="AD161">
            <v>-1870597.7441183818</v>
          </cell>
          <cell r="AE161">
            <v>-1968234.4078392521</v>
          </cell>
          <cell r="AF161">
            <v>-2026139.3144030198</v>
          </cell>
          <cell r="AG161">
            <v>-2034970.6638513887</v>
          </cell>
          <cell r="AH161">
            <v>-2079181.4052488774</v>
          </cell>
          <cell r="AI161">
            <v>-2176083.2049946212</v>
          </cell>
          <cell r="AJ161">
            <v>-2229979.7008953965</v>
          </cell>
          <cell r="AK161">
            <v>-2285174.5468012281</v>
          </cell>
          <cell r="AL161">
            <v>-2341701.0001804731</v>
          </cell>
          <cell r="AM161">
            <v>-2399593.1403824389</v>
          </cell>
          <cell r="AN161">
            <v>-2455412.2459941199</v>
          </cell>
          <cell r="AO161">
            <v>-2516783.0977029847</v>
          </cell>
          <cell r="AP161">
            <v>-2509756.0335363434</v>
          </cell>
          <cell r="AQ161">
            <v>-2637728.6050430033</v>
          </cell>
          <cell r="AR161">
            <v>-2703625.8640324664</v>
          </cell>
          <cell r="AS161">
            <v>-2695868.1909780214</v>
          </cell>
          <cell r="AT161">
            <v>-2654190.8367262776</v>
          </cell>
          <cell r="AU161">
            <v>-2786869.1809691316</v>
          </cell>
          <cell r="AV161">
            <v>-2852746.2388521791</v>
          </cell>
          <cell r="AW161">
            <v>-2920229.9998779008</v>
          </cell>
          <cell r="AX161">
            <v>-2989361.1876105936</v>
          </cell>
          <cell r="AY161">
            <v>-3060181.5373610449</v>
          </cell>
          <cell r="AZ161">
            <v>-3130948.8376920596</v>
          </cell>
          <cell r="BA161">
            <v>-3205599.9132130779</v>
          </cell>
          <cell r="BB161">
            <v>-3188836.9543877831</v>
          </cell>
          <cell r="BC161">
            <v>-3352920.1819126597</v>
          </cell>
          <cell r="BD161">
            <v>-3433213.3205997483</v>
          </cell>
          <cell r="BE161">
            <v>-3415064.6305532218</v>
          </cell>
          <cell r="BF161">
            <v>-3348487.5454663578</v>
          </cell>
          <cell r="BG161">
            <v>-3520049.1399836661</v>
          </cell>
          <cell r="BH161">
            <v>-3601561.2974883355</v>
          </cell>
          <cell r="BI161">
            <v>-3685085.953603941</v>
          </cell>
          <cell r="BJ161">
            <v>-3770673.7502472242</v>
          </cell>
          <cell r="BK161">
            <v>-3858376.5916994005</v>
          </cell>
          <cell r="BL161">
            <v>-3947331.5565988803</v>
          </cell>
          <cell r="BM161">
            <v>-4039587.4907758543</v>
          </cell>
          <cell r="BN161">
            <v>-4009373.9703624472</v>
          </cell>
          <cell r="BO161">
            <v>-4221923.2587949093</v>
          </cell>
          <cell r="BP161">
            <v>-4321262.2435767846</v>
          </cell>
          <cell r="BQ161">
            <v>-4288715.1805941984</v>
          </cell>
          <cell r="BR161">
            <v>-4271371.5058839312</v>
          </cell>
          <cell r="BS161">
            <v>-4500494.3829929251</v>
          </cell>
          <cell r="BT161">
            <v>-4606354.510743699</v>
          </cell>
          <cell r="BU161">
            <v>-4714831.7104907101</v>
          </cell>
          <cell r="BV161">
            <v>-4825991.7425482068</v>
          </cell>
          <cell r="BW161">
            <v>-4939902.0077035828</v>
          </cell>
          <cell r="BX161">
            <v>-5056153.1932661636</v>
          </cell>
          <cell r="BY161">
            <v>-5175856.5131388875</v>
          </cell>
          <cell r="BZ161">
            <v>-5132805.6851277724</v>
          </cell>
          <cell r="CA161">
            <v>-5412553.4584899191</v>
          </cell>
          <cell r="CB161">
            <v>-5541477.9747734182</v>
          </cell>
          <cell r="CC161">
            <v>-5495133.931438542</v>
          </cell>
        </row>
        <row r="163">
          <cell r="J163">
            <v>4575680.0375555558</v>
          </cell>
          <cell r="K163">
            <v>-423741.61459074053</v>
          </cell>
          <cell r="L163">
            <v>-423410.66477054404</v>
          </cell>
          <cell r="M163">
            <v>-423031.94793469156</v>
          </cell>
          <cell r="N163">
            <v>-422604.26990779268</v>
          </cell>
          <cell r="O163">
            <v>-422126.40666007076</v>
          </cell>
          <cell r="P163">
            <v>-421597.10356100556</v>
          </cell>
          <cell r="Q163">
            <v>-421015.0746143132</v>
          </cell>
          <cell r="R163">
            <v>-412578.35226791236</v>
          </cell>
          <cell r="S163">
            <v>-420109.66975879599</v>
          </cell>
          <cell r="T163">
            <v>-419361.42175361735</v>
          </cell>
          <cell r="U163">
            <v>-410154.52806404396</v>
          </cell>
          <cell r="V163">
            <v>-334317.99850186007</v>
          </cell>
          <cell r="W163">
            <v>-338483.71157507366</v>
          </cell>
          <cell r="X163">
            <v>-334293.43528079055</v>
          </cell>
          <cell r="Y163">
            <v>-329967.43331187917</v>
          </cell>
          <cell r="Z163">
            <v>-325502.28590133693</v>
          </cell>
          <cell r="AA163">
            <v>-320894.48838544847</v>
          </cell>
          <cell r="AB163">
            <v>2683859.5509266006</v>
          </cell>
          <cell r="AC163">
            <v>-311236.48706373735</v>
          </cell>
          <cell r="AD163">
            <v>-296733.01973563014</v>
          </cell>
          <cell r="AE163">
            <v>-301985.88370831753</v>
          </cell>
          <cell r="AF163">
            <v>-296604.55244770343</v>
          </cell>
          <cell r="AG163">
            <v>-280885.57042001397</v>
          </cell>
          <cell r="AH163">
            <v>-204338.93167701177</v>
          </cell>
          <cell r="AI163">
            <v>-208047.61760758748</v>
          </cell>
          <cell r="AJ163">
            <v>-201128.43976059346</v>
          </cell>
          <cell r="AK163">
            <v>-194030.4252155663</v>
          </cell>
          <cell r="AL163">
            <v>-186749.00943243643</v>
          </cell>
          <cell r="AM163">
            <v>-179279.51546933595</v>
          </cell>
          <cell r="AN163">
            <v>-172220.39728817251</v>
          </cell>
          <cell r="AO163">
            <v>-164103.34966298705</v>
          </cell>
          <cell r="AP163">
            <v>-142402.24902573973</v>
          </cell>
          <cell r="AQ163">
            <v>-148880.52105347812</v>
          </cell>
          <cell r="AR163">
            <v>-140162.27870657435</v>
          </cell>
          <cell r="AS163">
            <v>-116815.1605224153</v>
          </cell>
          <cell r="AT163">
            <v>24424.320269136224</v>
          </cell>
          <cell r="AU163">
            <v>22065.361533538904</v>
          </cell>
          <cell r="AV163">
            <v>34772.402912256774</v>
          </cell>
          <cell r="AW163">
            <v>47792.835279138293</v>
          </cell>
          <cell r="AX163">
            <v>61134.629105190281</v>
          </cell>
          <cell r="AY163">
            <v>74805.952293168288</v>
          </cell>
          <cell r="AZ163">
            <v>88431.943120692857</v>
          </cell>
          <cell r="BA163">
            <v>102945.18773827935</v>
          </cell>
          <cell r="BB163">
            <v>133117.56578977313</v>
          </cell>
          <cell r="BC163">
            <v>130430.42144558392</v>
          </cell>
          <cell r="BD163">
            <v>146039.10455225268</v>
          </cell>
          <cell r="BE163">
            <v>178511.23199102143</v>
          </cell>
          <cell r="BF163">
            <v>351486.48964839894</v>
          </cell>
          <cell r="BG163">
            <v>354237.89200383006</v>
          </cell>
          <cell r="BH163">
            <v>374693.86919182073</v>
          </cell>
          <cell r="BI163">
            <v>395656.23560786247</v>
          </cell>
          <cell r="BJ163">
            <v>417137.75583519647</v>
          </cell>
          <cell r="BK163">
            <v>439151.51224415703</v>
          </cell>
          <cell r="BL163">
            <v>461473.90830986388</v>
          </cell>
          <cell r="BM163">
            <v>484686.19303321559</v>
          </cell>
          <cell r="BN163">
            <v>526279.08852947224</v>
          </cell>
          <cell r="BO163">
            <v>528850.10385984369</v>
          </cell>
          <cell r="BP163">
            <v>553852.45034584124</v>
          </cell>
          <cell r="BQ163">
            <v>598648.69027989451</v>
          </cell>
          <cell r="BR163">
            <v>734802.87421113905</v>
          </cell>
          <cell r="BS163">
            <v>742115.92156318855</v>
          </cell>
          <cell r="BT163">
            <v>772472.22984245513</v>
          </cell>
          <cell r="BU163">
            <v>803576.42416651733</v>
          </cell>
          <cell r="BV163">
            <v>835447.34244969673</v>
          </cell>
          <cell r="BW163">
            <v>868104.29199090227</v>
          </cell>
          <cell r="BX163">
            <v>901432.18909148872</v>
          </cell>
          <cell r="BY163">
            <v>935773.36683225166</v>
          </cell>
          <cell r="BZ163">
            <v>992300.74252618477</v>
          </cell>
          <cell r="CA163">
            <v>1001275.9692532718</v>
          </cell>
          <cell r="CB163">
            <v>1038271.894323526</v>
          </cell>
          <cell r="CC163">
            <v>1099159.8071680609</v>
          </cell>
        </row>
        <row r="164">
          <cell r="J164">
            <v>5139380.7908888888</v>
          </cell>
          <cell r="K164">
            <v>150019.87663148111</v>
          </cell>
          <cell r="L164">
            <v>159220.44757754612</v>
          </cell>
          <cell r="M164">
            <v>167247.89085716987</v>
          </cell>
          <cell r="N164">
            <v>174072.87827869179</v>
          </cell>
          <cell r="O164">
            <v>179665.3484456588</v>
          </cell>
          <cell r="P164">
            <v>183994.48842670722</v>
          </cell>
          <cell r="Q164">
            <v>187028.71496718959</v>
          </cell>
          <cell r="R164">
            <v>9479.601171779912</v>
          </cell>
          <cell r="S164">
            <v>199141.44899031124</v>
          </cell>
          <cell r="T164">
            <v>198093.4406763853</v>
          </cell>
          <cell r="U164">
            <v>2576.9261235520244</v>
          </cell>
          <cell r="V164">
            <v>735426.14592902921</v>
          </cell>
          <cell r="W164">
            <v>943378.0412074721</v>
          </cell>
          <cell r="X164">
            <v>941182.27739929059</v>
          </cell>
          <cell r="Y164">
            <v>938876.24970714375</v>
          </cell>
          <cell r="Z164">
            <v>936455.41411979962</v>
          </cell>
          <cell r="AA164">
            <v>933915.13286719914</v>
          </cell>
          <cell r="AB164">
            <v>3931250.6718662605</v>
          </cell>
          <cell r="AC164">
            <v>928457.19810501672</v>
          </cell>
          <cell r="AD164">
            <v>616126.97431991575</v>
          </cell>
          <cell r="AE164">
            <v>932869.0682004313</v>
          </cell>
          <cell r="AF164">
            <v>929593.15893110679</v>
          </cell>
          <cell r="AG164">
            <v>592975.4889383046</v>
          </cell>
          <cell r="AH164">
            <v>1275790.5144273622</v>
          </cell>
          <cell r="AI164">
            <v>1658528.882488729</v>
          </cell>
          <cell r="AJ164">
            <v>1687840.7127176016</v>
          </cell>
          <cell r="AK164">
            <v>1717924.5172616486</v>
          </cell>
          <cell r="AL164">
            <v>1748798.4457174744</v>
          </cell>
          <cell r="AM164">
            <v>1780481.1168072959</v>
          </cell>
          <cell r="AN164">
            <v>1768951.589040461</v>
          </cell>
          <cell r="AO164">
            <v>1803570.8496923903</v>
          </cell>
          <cell r="AP164">
            <v>1359439.1615507561</v>
          </cell>
          <cell r="AQ164">
            <v>1886860.9460203741</v>
          </cell>
          <cell r="AR164">
            <v>1924437.2134029963</v>
          </cell>
          <cell r="AS164">
            <v>1446447.6075848066</v>
          </cell>
          <cell r="AT164">
            <v>1858103.7445216454</v>
          </cell>
          <cell r="AU164">
            <v>2457603.1604602686</v>
          </cell>
          <cell r="AV164">
            <v>2515066.0160515918</v>
          </cell>
          <cell r="AW164">
            <v>2574012.8683248255</v>
          </cell>
          <cell r="AX164">
            <v>2634479.9620316001</v>
          </cell>
          <cell r="AY164">
            <v>2696504.4585486292</v>
          </cell>
          <cell r="AZ164">
            <v>2736640.1960162856</v>
          </cell>
          <cell r="BA164">
            <v>2802601.6638179459</v>
          </cell>
          <cell r="BB164">
            <v>2203365.9754747013</v>
          </cell>
          <cell r="BC164">
            <v>2952988.8385527423</v>
          </cell>
          <cell r="BD164">
            <v>3024174.6681476333</v>
          </cell>
          <cell r="BE164">
            <v>2379014.1335411114</v>
          </cell>
          <cell r="BF164">
            <v>2814282.5635267105</v>
          </cell>
          <cell r="BG164">
            <v>3658954.4640986761</v>
          </cell>
          <cell r="BH164">
            <v>3752420.3941493845</v>
          </cell>
          <cell r="BI164">
            <v>3848255.7447020449</v>
          </cell>
          <cell r="BJ164">
            <v>3946519.2263378855</v>
          </cell>
          <cell r="BK164">
            <v>4047271.0236641546</v>
          </cell>
          <cell r="BL164">
            <v>4138049.9850024842</v>
          </cell>
          <cell r="BM164">
            <v>4244350.7107252348</v>
          </cell>
          <cell r="BN164">
            <v>3430048.5936440686</v>
          </cell>
          <cell r="BO164">
            <v>4481577.0742631964</v>
          </cell>
          <cell r="BP164">
            <v>4596058.3651279872</v>
          </cell>
          <cell r="BQ164">
            <v>3719150.8816915611</v>
          </cell>
          <cell r="BR164">
            <v>3996401.8075712742</v>
          </cell>
          <cell r="BS164">
            <v>5164411.9612225909</v>
          </cell>
          <cell r="BT164">
            <v>5296402.8580420846</v>
          </cell>
          <cell r="BU164">
            <v>5431740.7295108819</v>
          </cell>
          <cell r="BV164">
            <v>5570508.6745197419</v>
          </cell>
          <cell r="BW164">
            <v>5712791.8757174639</v>
          </cell>
          <cell r="BX164">
            <v>5852008.7884742441</v>
          </cell>
          <cell r="BY164">
            <v>6001794.3358184109</v>
          </cell>
          <cell r="BZ164">
            <v>4905629.5568661634</v>
          </cell>
          <cell r="CA164">
            <v>6334319.1890454534</v>
          </cell>
          <cell r="CB164">
            <v>6495584.0843446329</v>
          </cell>
          <cell r="CC164">
            <v>5315097.0617826814</v>
          </cell>
        </row>
        <row r="166">
          <cell r="J166">
            <v>-20833.333333333332</v>
          </cell>
          <cell r="K166">
            <v>-20833.333333333332</v>
          </cell>
          <cell r="L166">
            <v>-20833.333333333332</v>
          </cell>
          <cell r="M166">
            <v>-20833.333333333332</v>
          </cell>
          <cell r="N166">
            <v>-20833.333333333332</v>
          </cell>
          <cell r="O166">
            <v>-20833.333333333332</v>
          </cell>
          <cell r="P166">
            <v>-20833.333333333332</v>
          </cell>
          <cell r="Q166">
            <v>-20833.333333333332</v>
          </cell>
          <cell r="R166">
            <v>-20833.333333333332</v>
          </cell>
          <cell r="S166">
            <v>-20833.333333333332</v>
          </cell>
          <cell r="T166">
            <v>-20833.333333333332</v>
          </cell>
          <cell r="U166">
            <v>-20833.333333333332</v>
          </cell>
          <cell r="V166">
            <v>-19965.277777777777</v>
          </cell>
          <cell r="W166">
            <v>-19097.222222222223</v>
          </cell>
          <cell r="X166">
            <v>-18229.166666666668</v>
          </cell>
          <cell r="Y166">
            <v>-17361.111111111113</v>
          </cell>
          <cell r="Z166">
            <v>-16493.055555555558</v>
          </cell>
          <cell r="AA166">
            <v>-15625.000000000005</v>
          </cell>
          <cell r="AB166">
            <v>-14756.944444444451</v>
          </cell>
          <cell r="AC166">
            <v>-13888.888888888896</v>
          </cell>
          <cell r="AD166">
            <v>-13020.833333333341</v>
          </cell>
          <cell r="AE166">
            <v>-12152.777777777786</v>
          </cell>
          <cell r="AF166">
            <v>-11284.722222222232</v>
          </cell>
          <cell r="AG166">
            <v>-10416.666666666675</v>
          </cell>
          <cell r="AH166">
            <v>-9548.6111111111186</v>
          </cell>
          <cell r="AI166">
            <v>-8680.5555555555638</v>
          </cell>
          <cell r="AJ166">
            <v>-7812.5000000000073</v>
          </cell>
          <cell r="AK166">
            <v>-6944.4444444444516</v>
          </cell>
          <cell r="AL166">
            <v>-422743.05555555556</v>
          </cell>
          <cell r="AM166">
            <v>-421875</v>
          </cell>
          <cell r="AN166">
            <v>-421006.9444444445</v>
          </cell>
          <cell r="AO166">
            <v>-420138.88888888893</v>
          </cell>
          <cell r="AP166">
            <v>-419270.83333333337</v>
          </cell>
          <cell r="AQ166">
            <v>-418402.77777777781</v>
          </cell>
          <cell r="AR166">
            <v>-409818.67283950618</v>
          </cell>
          <cell r="AS166">
            <v>-401234.56790123461</v>
          </cell>
          <cell r="AT166">
            <v>-393518.5185185186</v>
          </cell>
          <cell r="AU166">
            <v>-385802.46913580247</v>
          </cell>
          <cell r="AV166">
            <v>-378086.41975308646</v>
          </cell>
          <cell r="AW166">
            <v>-370370.37037037039</v>
          </cell>
          <cell r="AX166">
            <v>-362654.32098765438</v>
          </cell>
          <cell r="AY166">
            <v>-354938.27160493837</v>
          </cell>
          <cell r="AZ166">
            <v>-347222.22222222231</v>
          </cell>
          <cell r="BA166">
            <v>-339506.17283950624</v>
          </cell>
          <cell r="BB166">
            <v>-331790.12345679017</v>
          </cell>
          <cell r="BC166">
            <v>-324074.07407407416</v>
          </cell>
          <cell r="BD166">
            <v>-316358.02469135809</v>
          </cell>
          <cell r="BE166">
            <v>-308641.97530864208</v>
          </cell>
          <cell r="BF166">
            <v>-300925.92592592601</v>
          </cell>
          <cell r="BG166">
            <v>-293209.87654320995</v>
          </cell>
          <cell r="BH166">
            <v>-285493.82716049394</v>
          </cell>
          <cell r="BI166">
            <v>-277777.77777777787</v>
          </cell>
          <cell r="BJ166">
            <v>-270061.72839506186</v>
          </cell>
          <cell r="BK166">
            <v>-651929.0123456791</v>
          </cell>
          <cell r="BL166">
            <v>-644212.96296296304</v>
          </cell>
          <cell r="BM166">
            <v>-636496.91358024697</v>
          </cell>
          <cell r="BN166">
            <v>-628780.86419753102</v>
          </cell>
          <cell r="BO166">
            <v>-621064.81481481495</v>
          </cell>
          <cell r="BP166">
            <v>-613348.76543209888</v>
          </cell>
          <cell r="BQ166">
            <v>-605632.71604938281</v>
          </cell>
          <cell r="BR166">
            <v>-597916.66666666674</v>
          </cell>
          <cell r="BS166">
            <v>-590200.61728395079</v>
          </cell>
          <cell r="BT166">
            <v>-582484.56790123472</v>
          </cell>
          <cell r="BU166">
            <v>-574768.51851851866</v>
          </cell>
          <cell r="BV166">
            <v>-567052.46913580259</v>
          </cell>
          <cell r="BW166">
            <v>-559336.41975308652</v>
          </cell>
          <cell r="BX166">
            <v>-551620.37037037057</v>
          </cell>
          <cell r="BY166">
            <v>-543904.3209876545</v>
          </cell>
          <cell r="BZ166">
            <v>-536188.27160493843</v>
          </cell>
          <cell r="CA166">
            <v>-528472.22222222236</v>
          </cell>
          <cell r="CB166">
            <v>-520756.1728395063</v>
          </cell>
          <cell r="CC166">
            <v>-513040.12345679029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</row>
        <row r="168">
          <cell r="J168">
            <v>0</v>
          </cell>
          <cell r="K168">
            <v>-1666.6666666666667</v>
          </cell>
          <cell r="L168">
            <v>-3305.5555555555557</v>
          </cell>
          <cell r="M168">
            <v>-4917.1296296296305</v>
          </cell>
          <cell r="N168">
            <v>-6501.8441358024702</v>
          </cell>
          <cell r="O168">
            <v>-8060.1467335390953</v>
          </cell>
          <cell r="P168">
            <v>-9592.4776213134446</v>
          </cell>
          <cell r="Q168">
            <v>-11099.269660958222</v>
          </cell>
          <cell r="R168">
            <v>-12580.948499942251</v>
          </cell>
          <cell r="S168">
            <v>-14037.932691609882</v>
          </cell>
          <cell r="T168">
            <v>-15470.633813416383</v>
          </cell>
          <cell r="U168">
            <v>-16879.456583192779</v>
          </cell>
          <cell r="V168">
            <v>-18264.798973472898</v>
          </cell>
          <cell r="W168">
            <v>-19627.052323915017</v>
          </cell>
          <cell r="X168">
            <v>-20966.601451849765</v>
          </cell>
          <cell r="Y168">
            <v>-22283.824760985604</v>
          </cell>
          <cell r="Z168">
            <v>-23579.094348302511</v>
          </cell>
          <cell r="AA168">
            <v>-24852.776109164133</v>
          </cell>
          <cell r="AB168">
            <v>-26105.229840678065</v>
          </cell>
          <cell r="AC168">
            <v>-27336.809343333429</v>
          </cell>
          <cell r="AD168">
            <v>-28547.862520944542</v>
          </cell>
          <cell r="AE168">
            <v>-29738.731478928799</v>
          </cell>
          <cell r="AF168">
            <v>-30909.752620946652</v>
          </cell>
          <cell r="AG168">
            <v>-32061.256743930873</v>
          </cell>
          <cell r="AH168">
            <v>-33193.569131532022</v>
          </cell>
          <cell r="AI168">
            <v>-34307.009646006489</v>
          </cell>
          <cell r="AJ168">
            <v>-35401.892818573047</v>
          </cell>
          <cell r="AK168">
            <v>-36478.527938263498</v>
          </cell>
          <cell r="AL168">
            <v>-37537.219139292443</v>
          </cell>
          <cell r="AM168">
            <v>-38578.2654869709</v>
          </cell>
          <cell r="AN168">
            <v>-39601.961062188049</v>
          </cell>
          <cell r="AO168">
            <v>-40608.595044484915</v>
          </cell>
          <cell r="AP168">
            <v>-41598.451793743501</v>
          </cell>
          <cell r="AQ168">
            <v>-42571.810930514446</v>
          </cell>
          <cell r="AR168">
            <v>-43528.947415005874</v>
          </cell>
          <cell r="AS168">
            <v>-44470.131624755777</v>
          </cell>
          <cell r="AT168">
            <v>-45395.629431009846</v>
          </cell>
          <cell r="AU168">
            <v>-46305.702273826348</v>
          </cell>
          <cell r="AV168">
            <v>-47200.607235929245</v>
          </cell>
          <cell r="AW168">
            <v>-48080.59711533042</v>
          </cell>
          <cell r="AX168">
            <v>-48945.920496741579</v>
          </cell>
          <cell r="AY168">
            <v>-49796.821821795886</v>
          </cell>
          <cell r="AZ168">
            <v>-50633.541458099287</v>
          </cell>
          <cell r="BA168">
            <v>-51456.315767130967</v>
          </cell>
          <cell r="BB168">
            <v>-52265.377171012122</v>
          </cell>
          <cell r="BC168">
            <v>-53060.954218161918</v>
          </cell>
          <cell r="BD168">
            <v>-53843.271647859227</v>
          </cell>
          <cell r="BE168">
            <v>-54612.550453728232</v>
          </cell>
          <cell r="BF168">
            <v>-55369.007946166101</v>
          </cell>
          <cell r="BG168">
            <v>-56112.857813729999</v>
          </cell>
          <cell r="BH168">
            <v>-56844.310183501169</v>
          </cell>
          <cell r="BI168">
            <v>-57563.571680442808</v>
          </cell>
          <cell r="BJ168">
            <v>-58270.845485768761</v>
          </cell>
          <cell r="BK168">
            <v>-58966.331394339286</v>
          </cell>
          <cell r="BL168">
            <v>-59650.225871100294</v>
          </cell>
          <cell r="BM168">
            <v>-60322.722106581954</v>
          </cell>
          <cell r="BN168">
            <v>-60984.010071472258</v>
          </cell>
          <cell r="BO168">
            <v>-61634.27657028105</v>
          </cell>
          <cell r="BP168">
            <v>-62273.705294109699</v>
          </cell>
          <cell r="BQ168">
            <v>-62902.476872541207</v>
          </cell>
          <cell r="BR168">
            <v>-63520.768924665521</v>
          </cell>
          <cell r="BS168">
            <v>-64128.756109254427</v>
          </cell>
          <cell r="BT168">
            <v>-64726.610174100184</v>
          </cell>
          <cell r="BU168">
            <v>-65314.500004531845</v>
          </cell>
          <cell r="BV168">
            <v>-65892.59167112298</v>
          </cell>
          <cell r="BW168">
            <v>-66461.048476604265</v>
          </cell>
          <cell r="BX168">
            <v>-67020.031001994197</v>
          </cell>
          <cell r="BY168">
            <v>-67569.697151960951</v>
          </cell>
          <cell r="BZ168">
            <v>-68110.20219942827</v>
          </cell>
          <cell r="CA168">
            <v>-68641.698829437795</v>
          </cell>
          <cell r="CB168">
            <v>-69164.337182280506</v>
          </cell>
          <cell r="CC168">
            <v>-69678.26489590916</v>
          </cell>
        </row>
        <row r="170">
          <cell r="J170">
            <v>4554846.7042222228</v>
          </cell>
          <cell r="K170">
            <v>-446241.61459074053</v>
          </cell>
          <cell r="L170">
            <v>-447549.55365943292</v>
          </cell>
          <cell r="M170">
            <v>-448782.41089765448</v>
          </cell>
          <cell r="N170">
            <v>-449939.44737692847</v>
          </cell>
          <cell r="O170">
            <v>-451019.88672694319</v>
          </cell>
          <cell r="P170">
            <v>-452022.91451565229</v>
          </cell>
          <cell r="Q170">
            <v>-452947.67760860472</v>
          </cell>
          <cell r="R170">
            <v>-445992.63410118793</v>
          </cell>
          <cell r="S170">
            <v>-454980.9357837392</v>
          </cell>
          <cell r="T170">
            <v>-455665.38890036708</v>
          </cell>
          <cell r="U170">
            <v>-447867.31798057008</v>
          </cell>
          <cell r="V170">
            <v>-372548.07525311073</v>
          </cell>
          <cell r="W170">
            <v>-377207.98612121091</v>
          </cell>
          <cell r="X170">
            <v>-373489.20339930698</v>
          </cell>
          <cell r="Y170">
            <v>-369612.36918397591</v>
          </cell>
          <cell r="Z170">
            <v>-365574.43580519501</v>
          </cell>
          <cell r="AA170">
            <v>-361372.26449461258</v>
          </cell>
          <cell r="AB170">
            <v>2642997.3766414779</v>
          </cell>
          <cell r="AC170">
            <v>-352462.18529595964</v>
          </cell>
          <cell r="AD170">
            <v>-338301.71558990801</v>
          </cell>
          <cell r="AE170">
            <v>-343877.39296502416</v>
          </cell>
          <cell r="AF170">
            <v>-338799.02729087236</v>
          </cell>
          <cell r="AG170">
            <v>-323363.49383061152</v>
          </cell>
          <cell r="AH170">
            <v>-247081.11191965491</v>
          </cell>
          <cell r="AI170">
            <v>-251035.18280914953</v>
          </cell>
          <cell r="AJ170">
            <v>-244342.83257916651</v>
          </cell>
          <cell r="AK170">
            <v>-237453.39759827423</v>
          </cell>
          <cell r="AL170">
            <v>-647029.28412728442</v>
          </cell>
          <cell r="AM170">
            <v>-639732.78095630684</v>
          </cell>
          <cell r="AN170">
            <v>-632829.30279480503</v>
          </cell>
          <cell r="AO170">
            <v>-624850.83359636099</v>
          </cell>
          <cell r="AP170">
            <v>-603271.53415281663</v>
          </cell>
          <cell r="AQ170">
            <v>-609855.10976177035</v>
          </cell>
          <cell r="AR170">
            <v>-593509.89896108641</v>
          </cell>
          <cell r="AS170">
            <v>-562519.86004840571</v>
          </cell>
          <cell r="AT170">
            <v>-414489.82768039219</v>
          </cell>
          <cell r="AU170">
            <v>-410042.80987608992</v>
          </cell>
          <cell r="AV170">
            <v>-390514.62407675892</v>
          </cell>
          <cell r="AW170">
            <v>-370658.1322065625</v>
          </cell>
          <cell r="AX170">
            <v>-350465.6123792057</v>
          </cell>
          <cell r="AY170">
            <v>-329929.14113356598</v>
          </cell>
          <cell r="AZ170">
            <v>-309423.82055962872</v>
          </cell>
          <cell r="BA170">
            <v>-288017.30086835788</v>
          </cell>
          <cell r="BB170">
            <v>-250937.93483802915</v>
          </cell>
          <cell r="BC170">
            <v>-246704.60684665217</v>
          </cell>
          <cell r="BD170">
            <v>-224162.19178696463</v>
          </cell>
          <cell r="BE170">
            <v>-184743.29377134889</v>
          </cell>
          <cell r="BF170">
            <v>-4808.4442236931718</v>
          </cell>
          <cell r="BG170">
            <v>4915.1576468901112</v>
          </cell>
          <cell r="BH170">
            <v>32355.731847825627</v>
          </cell>
          <cell r="BI170">
            <v>60314.886149641796</v>
          </cell>
          <cell r="BJ170">
            <v>88805.181954365849</v>
          </cell>
          <cell r="BK170">
            <v>-271743.83149586135</v>
          </cell>
          <cell r="BL170">
            <v>-242389.28052419945</v>
          </cell>
          <cell r="BM170">
            <v>-212133.44265361334</v>
          </cell>
          <cell r="BN170">
            <v>-163485.78573953104</v>
          </cell>
          <cell r="BO170">
            <v>-153848.98752525231</v>
          </cell>
          <cell r="BP170">
            <v>-121770.02038036735</v>
          </cell>
          <cell r="BQ170">
            <v>-69886.502642029518</v>
          </cell>
          <cell r="BR170">
            <v>73365.43861980678</v>
          </cell>
          <cell r="BS170">
            <v>87786.548169983318</v>
          </cell>
          <cell r="BT170">
            <v>125261.05176712023</v>
          </cell>
          <cell r="BU170">
            <v>163493.40564346683</v>
          </cell>
          <cell r="BV170">
            <v>202502.28164277115</v>
          </cell>
          <cell r="BW170">
            <v>242306.82376121148</v>
          </cell>
          <cell r="BX170">
            <v>282791.78771912394</v>
          </cell>
          <cell r="BY170">
            <v>324299.34869263624</v>
          </cell>
          <cell r="BZ170">
            <v>388002.26872181805</v>
          </cell>
          <cell r="CA170">
            <v>404162.04820161167</v>
          </cell>
          <cell r="CB170">
            <v>448351.38430173916</v>
          </cell>
          <cell r="CC170">
            <v>516441.41881536139</v>
          </cell>
        </row>
        <row r="171">
          <cell r="J171">
            <v>5118547.4575555557</v>
          </cell>
          <cell r="K171">
            <v>127519.87663148111</v>
          </cell>
          <cell r="L171">
            <v>135081.55868865721</v>
          </cell>
          <cell r="M171">
            <v>141497.42789420689</v>
          </cell>
          <cell r="N171">
            <v>146737.70080955597</v>
          </cell>
          <cell r="O171">
            <v>150771.86837878637</v>
          </cell>
          <cell r="P171">
            <v>153568.67747206043</v>
          </cell>
          <cell r="Q171">
            <v>155096.11197289801</v>
          </cell>
          <cell r="R171">
            <v>-23934.680661495673</v>
          </cell>
          <cell r="S171">
            <v>164270.182965368</v>
          </cell>
          <cell r="T171">
            <v>161789.47352963558</v>
          </cell>
          <cell r="U171">
            <v>-35135.863792974087</v>
          </cell>
          <cell r="V171">
            <v>697196.06917777855</v>
          </cell>
          <cell r="W171">
            <v>904653.76666133478</v>
          </cell>
          <cell r="X171">
            <v>901986.50928077416</v>
          </cell>
          <cell r="Y171">
            <v>899231.31383504707</v>
          </cell>
          <cell r="Z171">
            <v>896383.26421594166</v>
          </cell>
          <cell r="AA171">
            <v>893437.35675803502</v>
          </cell>
          <cell r="AB171">
            <v>3890388.4975811378</v>
          </cell>
          <cell r="AC171">
            <v>887231.49987279437</v>
          </cell>
          <cell r="AD171">
            <v>574558.27846563782</v>
          </cell>
          <cell r="AE171">
            <v>890977.55894372473</v>
          </cell>
          <cell r="AF171">
            <v>887398.68408793793</v>
          </cell>
          <cell r="AG171">
            <v>550497.56552770711</v>
          </cell>
          <cell r="AH171">
            <v>1233048.3341847192</v>
          </cell>
          <cell r="AI171">
            <v>1615541.3172871671</v>
          </cell>
          <cell r="AJ171">
            <v>1644626.3198990286</v>
          </cell>
          <cell r="AK171">
            <v>1674501.5448789406</v>
          </cell>
          <cell r="AL171">
            <v>1288518.1710226266</v>
          </cell>
          <cell r="AM171">
            <v>1320027.8513203249</v>
          </cell>
          <cell r="AN171">
            <v>1308342.6835338285</v>
          </cell>
          <cell r="AO171">
            <v>1342823.3657590165</v>
          </cell>
          <cell r="AP171">
            <v>898569.87642367918</v>
          </cell>
          <cell r="AQ171">
            <v>1425886.3573120818</v>
          </cell>
          <cell r="AR171">
            <v>1471089.5931484844</v>
          </cell>
          <cell r="AS171">
            <v>1000742.9080588162</v>
          </cell>
          <cell r="AT171">
            <v>1419189.5965721169</v>
          </cell>
          <cell r="AU171">
            <v>2025494.9890506398</v>
          </cell>
          <cell r="AV171">
            <v>2089778.9890625763</v>
          </cell>
          <cell r="AW171">
            <v>2155561.9008391248</v>
          </cell>
          <cell r="AX171">
            <v>2222879.7205472039</v>
          </cell>
          <cell r="AY171">
            <v>2291769.365121895</v>
          </cell>
          <cell r="AZ171">
            <v>2338784.4323359639</v>
          </cell>
          <cell r="BA171">
            <v>2411639.175211309</v>
          </cell>
          <cell r="BB171">
            <v>1819310.474846899</v>
          </cell>
          <cell r="BC171">
            <v>2575853.8102605063</v>
          </cell>
          <cell r="BD171">
            <v>2653973.3718084157</v>
          </cell>
          <cell r="BE171">
            <v>2015759.607778741</v>
          </cell>
          <cell r="BF171">
            <v>2457987.6296546184</v>
          </cell>
          <cell r="BG171">
            <v>3309631.7297417363</v>
          </cell>
          <cell r="BH171">
            <v>3410082.2568053892</v>
          </cell>
          <cell r="BI171">
            <v>3512914.395243824</v>
          </cell>
          <cell r="BJ171">
            <v>3618186.6524570547</v>
          </cell>
          <cell r="BK171">
            <v>3336375.679924136</v>
          </cell>
          <cell r="BL171">
            <v>3434186.7961684209</v>
          </cell>
          <cell r="BM171">
            <v>3547531.0750384056</v>
          </cell>
          <cell r="BN171">
            <v>2740283.7193750655</v>
          </cell>
          <cell r="BO171">
            <v>3798877.9828781006</v>
          </cell>
          <cell r="BP171">
            <v>3920435.8944017785</v>
          </cell>
          <cell r="BQ171">
            <v>3050615.6887696371</v>
          </cell>
          <cell r="BR171">
            <v>3334964.3719799416</v>
          </cell>
          <cell r="BS171">
            <v>4510082.5878293859</v>
          </cell>
          <cell r="BT171">
            <v>4649191.6799667496</v>
          </cell>
          <cell r="BU171">
            <v>4791657.7109878315</v>
          </cell>
          <cell r="BV171">
            <v>4937563.6137128165</v>
          </cell>
          <cell r="BW171">
            <v>5086994.4074877733</v>
          </cell>
          <cell r="BX171">
            <v>5233368.3871018793</v>
          </cell>
          <cell r="BY171">
            <v>5390320.3176787952</v>
          </cell>
          <cell r="BZ171">
            <v>4301331.0830617966</v>
          </cell>
          <cell r="CA171">
            <v>5737205.2679937938</v>
          </cell>
          <cell r="CB171">
            <v>5905663.5743228458</v>
          </cell>
          <cell r="CC171">
            <v>4732378.6734299818</v>
          </cell>
        </row>
        <row r="176">
          <cell r="J176">
            <v>-1845708.996355556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-1093374.2636978177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-65046.373219849891</v>
          </cell>
          <cell r="BG176">
            <v>-72367.045858429381</v>
          </cell>
          <cell r="BH176">
            <v>-84973.518688896977</v>
          </cell>
          <cell r="BI176">
            <v>-97827.67353193555</v>
          </cell>
          <cell r="BJ176">
            <v>-110935.54778669083</v>
          </cell>
          <cell r="BK176">
            <v>0</v>
          </cell>
          <cell r="BL176">
            <v>0</v>
          </cell>
          <cell r="BM176">
            <v>0</v>
          </cell>
          <cell r="BN176">
            <v>-14793.165111436532</v>
          </cell>
          <cell r="BO176">
            <v>-22898.870165797267</v>
          </cell>
          <cell r="BP176">
            <v>-37717.236719388762</v>
          </cell>
          <cell r="BQ176">
            <v>-57819.702555072174</v>
          </cell>
          <cell r="BR176">
            <v>-114773.60556560136</v>
          </cell>
          <cell r="BS176">
            <v>-125124.50692785182</v>
          </cell>
          <cell r="BT176">
            <v>-142231.5109217221</v>
          </cell>
          <cell r="BU176">
            <v>-159693.99646720095</v>
          </cell>
          <cell r="BV176">
            <v>-177520.74750807261</v>
          </cell>
          <cell r="BW176">
            <v>-195720.76965855627</v>
          </cell>
          <cell r="BX176">
            <v>-214239.77895297288</v>
          </cell>
          <cell r="BY176">
            <v>-233236.86973983227</v>
          </cell>
          <cell r="BZ176">
            <v>-257857.02119128266</v>
          </cell>
          <cell r="CA176">
            <v>-269915.88845044305</v>
          </cell>
          <cell r="CB176">
            <v>-290170.11321616406</v>
          </cell>
          <cell r="CC176">
            <v>-316479.24615491542</v>
          </cell>
        </row>
        <row r="178">
          <cell r="J178">
            <v>2709137.7078666668</v>
          </cell>
          <cell r="K178">
            <v>-446241.61459074053</v>
          </cell>
          <cell r="L178">
            <v>-447549.55365943292</v>
          </cell>
          <cell r="M178">
            <v>-448782.41089765448</v>
          </cell>
          <cell r="N178">
            <v>-449939.44737692847</v>
          </cell>
          <cell r="O178">
            <v>-451019.88672694319</v>
          </cell>
          <cell r="P178">
            <v>-452022.91451565229</v>
          </cell>
          <cell r="Q178">
            <v>-452947.67760860472</v>
          </cell>
          <cell r="R178">
            <v>-445992.63410118793</v>
          </cell>
          <cell r="S178">
            <v>-454980.9357837392</v>
          </cell>
          <cell r="T178">
            <v>-455665.38890036708</v>
          </cell>
          <cell r="U178">
            <v>-447867.31798057008</v>
          </cell>
          <cell r="V178">
            <v>-372548.07525311073</v>
          </cell>
          <cell r="W178">
            <v>-377207.98612121091</v>
          </cell>
          <cell r="X178">
            <v>-373489.20339930698</v>
          </cell>
          <cell r="Y178">
            <v>-369612.36918397591</v>
          </cell>
          <cell r="Z178">
            <v>-365574.43580519501</v>
          </cell>
          <cell r="AA178">
            <v>-361372.26449461258</v>
          </cell>
          <cell r="AB178">
            <v>1549623.1129436602</v>
          </cell>
          <cell r="AC178">
            <v>-352462.18529595964</v>
          </cell>
          <cell r="AD178">
            <v>-338301.71558990801</v>
          </cell>
          <cell r="AE178">
            <v>-343877.39296502416</v>
          </cell>
          <cell r="AF178">
            <v>-338799.02729087236</v>
          </cell>
          <cell r="AG178">
            <v>-323363.49383061152</v>
          </cell>
          <cell r="AH178">
            <v>-247081.11191965491</v>
          </cell>
          <cell r="AI178">
            <v>-251035.18280914953</v>
          </cell>
          <cell r="AJ178">
            <v>-244342.83257916651</v>
          </cell>
          <cell r="AK178">
            <v>-237453.39759827423</v>
          </cell>
          <cell r="AL178">
            <v>-647029.28412728442</v>
          </cell>
          <cell r="AM178">
            <v>-639732.78095630684</v>
          </cell>
          <cell r="AN178">
            <v>-632829.30279480503</v>
          </cell>
          <cell r="AO178">
            <v>-624850.83359636099</v>
          </cell>
          <cell r="AP178">
            <v>-603271.53415281663</v>
          </cell>
          <cell r="AQ178">
            <v>-609855.10976177035</v>
          </cell>
          <cell r="AR178">
            <v>-593509.89896108641</v>
          </cell>
          <cell r="AS178">
            <v>-562519.86004840571</v>
          </cell>
          <cell r="AT178">
            <v>-414489.82768039219</v>
          </cell>
          <cell r="AU178">
            <v>-410042.80987608992</v>
          </cell>
          <cell r="AV178">
            <v>-390514.62407675892</v>
          </cell>
          <cell r="AW178">
            <v>-370658.1322065625</v>
          </cell>
          <cell r="AX178">
            <v>-350465.6123792057</v>
          </cell>
          <cell r="AY178">
            <v>-329929.14113356598</v>
          </cell>
          <cell r="AZ178">
            <v>-309423.82055962872</v>
          </cell>
          <cell r="BA178">
            <v>-288017.30086835788</v>
          </cell>
          <cell r="BB178">
            <v>-250937.93483802915</v>
          </cell>
          <cell r="BC178">
            <v>-246704.60684665217</v>
          </cell>
          <cell r="BD178">
            <v>-224162.19178696463</v>
          </cell>
          <cell r="BE178">
            <v>-184743.29377134889</v>
          </cell>
          <cell r="BF178">
            <v>-69854.817443543056</v>
          </cell>
          <cell r="BG178">
            <v>-67451.888211539277</v>
          </cell>
          <cell r="BH178">
            <v>-52617.786841071349</v>
          </cell>
          <cell r="BI178">
            <v>-37512.787382293754</v>
          </cell>
          <cell r="BJ178">
            <v>-22130.365832324984</v>
          </cell>
          <cell r="BK178">
            <v>-271743.83149586135</v>
          </cell>
          <cell r="BL178">
            <v>-242389.28052419945</v>
          </cell>
          <cell r="BM178">
            <v>-212133.44265361334</v>
          </cell>
          <cell r="BN178">
            <v>-178278.95085096758</v>
          </cell>
          <cell r="BO178">
            <v>-176747.85769104958</v>
          </cell>
          <cell r="BP178">
            <v>-159487.2570997561</v>
          </cell>
          <cell r="BQ178">
            <v>-127706.20519710169</v>
          </cell>
          <cell r="BR178">
            <v>-41408.166945794583</v>
          </cell>
          <cell r="BS178">
            <v>-37337.958757868502</v>
          </cell>
          <cell r="BT178">
            <v>-16970.459154601878</v>
          </cell>
          <cell r="BU178">
            <v>3799.4091762658791</v>
          </cell>
          <cell r="BV178">
            <v>24981.534134698537</v>
          </cell>
          <cell r="BW178">
            <v>46586.054102655209</v>
          </cell>
          <cell r="BX178">
            <v>68552.008766151062</v>
          </cell>
          <cell r="BY178">
            <v>91062.478952803969</v>
          </cell>
          <cell r="BZ178">
            <v>130145.24753053539</v>
          </cell>
          <cell r="CA178">
            <v>134246.15975116863</v>
          </cell>
          <cell r="CB178">
            <v>158181.27108557511</v>
          </cell>
          <cell r="CC178">
            <v>199962.17266044597</v>
          </cell>
        </row>
        <row r="179">
          <cell r="J179">
            <v>3272838.4611999998</v>
          </cell>
          <cell r="K179">
            <v>127519.87663148111</v>
          </cell>
          <cell r="L179">
            <v>135081.55868865721</v>
          </cell>
          <cell r="M179">
            <v>141497.42789420689</v>
          </cell>
          <cell r="N179">
            <v>146737.70080955597</v>
          </cell>
          <cell r="O179">
            <v>150771.86837878637</v>
          </cell>
          <cell r="P179">
            <v>153568.67747206043</v>
          </cell>
          <cell r="Q179">
            <v>155096.11197289801</v>
          </cell>
          <cell r="R179">
            <v>-23934.680661495673</v>
          </cell>
          <cell r="S179">
            <v>164270.182965368</v>
          </cell>
          <cell r="T179">
            <v>161789.47352963558</v>
          </cell>
          <cell r="U179">
            <v>-35135.863792974087</v>
          </cell>
          <cell r="V179">
            <v>697196.06917777855</v>
          </cell>
          <cell r="W179">
            <v>904653.76666133478</v>
          </cell>
          <cell r="X179">
            <v>901986.50928077416</v>
          </cell>
          <cell r="Y179">
            <v>899231.31383504707</v>
          </cell>
          <cell r="Z179">
            <v>896383.26421594166</v>
          </cell>
          <cell r="AA179">
            <v>893437.35675803502</v>
          </cell>
          <cell r="AB179">
            <v>2797014.2338833204</v>
          </cell>
          <cell r="AC179">
            <v>887231.49987279437</v>
          </cell>
          <cell r="AD179">
            <v>574558.27846563782</v>
          </cell>
          <cell r="AE179">
            <v>890977.55894372473</v>
          </cell>
          <cell r="AF179">
            <v>887398.68408793793</v>
          </cell>
          <cell r="AG179">
            <v>550497.56552770711</v>
          </cell>
          <cell r="AH179">
            <v>1233048.3341847192</v>
          </cell>
          <cell r="AI179">
            <v>1615541.3172871671</v>
          </cell>
          <cell r="AJ179">
            <v>1644626.3198990286</v>
          </cell>
          <cell r="AK179">
            <v>1674501.5448789406</v>
          </cell>
          <cell r="AL179">
            <v>1288518.1710226266</v>
          </cell>
          <cell r="AM179">
            <v>1320027.8513203249</v>
          </cell>
          <cell r="AN179">
            <v>1308342.6835338285</v>
          </cell>
          <cell r="AO179">
            <v>1342823.3657590165</v>
          </cell>
          <cell r="AP179">
            <v>898569.87642367918</v>
          </cell>
          <cell r="AQ179">
            <v>1425886.3573120818</v>
          </cell>
          <cell r="AR179">
            <v>1471089.5931484844</v>
          </cell>
          <cell r="AS179">
            <v>1000742.9080588162</v>
          </cell>
          <cell r="AT179">
            <v>1419189.5965721169</v>
          </cell>
          <cell r="AU179">
            <v>2025494.9890506398</v>
          </cell>
          <cell r="AV179">
            <v>2089778.9890625763</v>
          </cell>
          <cell r="AW179">
            <v>2155561.9008391248</v>
          </cell>
          <cell r="AX179">
            <v>2222879.7205472039</v>
          </cell>
          <cell r="AY179">
            <v>2291769.365121895</v>
          </cell>
          <cell r="AZ179">
            <v>2338784.4323359639</v>
          </cell>
          <cell r="BA179">
            <v>2411639.175211309</v>
          </cell>
          <cell r="BB179">
            <v>1819310.474846899</v>
          </cell>
          <cell r="BC179">
            <v>2575853.8102605063</v>
          </cell>
          <cell r="BD179">
            <v>2653973.3718084157</v>
          </cell>
          <cell r="BE179">
            <v>2015759.607778741</v>
          </cell>
          <cell r="BF179">
            <v>2392941.2564347684</v>
          </cell>
          <cell r="BG179">
            <v>3237264.683883307</v>
          </cell>
          <cell r="BH179">
            <v>3325108.7381164921</v>
          </cell>
          <cell r="BI179">
            <v>3415086.7217118884</v>
          </cell>
          <cell r="BJ179">
            <v>3507251.1046703639</v>
          </cell>
          <cell r="BK179">
            <v>3336375.679924136</v>
          </cell>
          <cell r="BL179">
            <v>3434186.7961684209</v>
          </cell>
          <cell r="BM179">
            <v>3547531.0750384056</v>
          </cell>
          <cell r="BN179">
            <v>2725490.554263629</v>
          </cell>
          <cell r="BO179">
            <v>3775979.1127123032</v>
          </cell>
          <cell r="BP179">
            <v>3882718.6576823895</v>
          </cell>
          <cell r="BQ179">
            <v>2992795.9862145651</v>
          </cell>
          <cell r="BR179">
            <v>3220190.7664143401</v>
          </cell>
          <cell r="BS179">
            <v>4384958.0809015343</v>
          </cell>
          <cell r="BT179">
            <v>4506960.1690450273</v>
          </cell>
          <cell r="BU179">
            <v>4631963.7145206304</v>
          </cell>
          <cell r="BV179">
            <v>4760042.8662047442</v>
          </cell>
          <cell r="BW179">
            <v>4891273.6378292171</v>
          </cell>
          <cell r="BX179">
            <v>5019128.6081489064</v>
          </cell>
          <cell r="BY179">
            <v>5157083.4479389628</v>
          </cell>
          <cell r="BZ179">
            <v>4043474.0618705139</v>
          </cell>
          <cell r="CA179">
            <v>5467289.379543351</v>
          </cell>
          <cell r="CB179">
            <v>5615493.4611066822</v>
          </cell>
          <cell r="CC179">
            <v>4415899.4272750663</v>
          </cell>
        </row>
        <row r="188">
          <cell r="J188">
            <v>-902465.30435546837</v>
          </cell>
          <cell r="K188">
            <v>-925026.93696435506</v>
          </cell>
          <cell r="L188">
            <v>-948152.61038846383</v>
          </cell>
          <cell r="M188">
            <v>-971856.4256481753</v>
          </cell>
          <cell r="N188">
            <v>-996152.83628937951</v>
          </cell>
          <cell r="O188">
            <v>-918950.99147695256</v>
          </cell>
          <cell r="P188">
            <v>-1046583.0736265293</v>
          </cell>
          <cell r="Q188">
            <v>-1072747.6504671923</v>
          </cell>
          <cell r="R188">
            <v>-989609.70755598485</v>
          </cell>
          <cell r="S188">
            <v>-1344830.4833995022</v>
          </cell>
          <cell r="T188">
            <v>-1492595.5774448751</v>
          </cell>
          <cell r="U188">
            <v>-1528374.2307938412</v>
          </cell>
          <cell r="V188">
            <v>-1565041.9585930547</v>
          </cell>
          <cell r="W188">
            <v>-1602621.0200550715</v>
          </cell>
          <cell r="X188">
            <v>-1641134.2306786561</v>
          </cell>
          <cell r="Y188">
            <v>-1680604.9761570967</v>
          </cell>
          <cell r="Z188">
            <v>-1721057.2266342298</v>
          </cell>
          <cell r="AA188">
            <v>-1588959.417441352</v>
          </cell>
          <cell r="AB188">
            <v>-1805137.3432582305</v>
          </cell>
          <cell r="AC188">
            <v>-1848683.2022282565</v>
          </cell>
          <cell r="AD188">
            <v>-1706411.6203384309</v>
          </cell>
          <cell r="AE188">
            <v>-2033078.8422419787</v>
          </cell>
          <cell r="AF188">
            <v>-2278356.0064526806</v>
          </cell>
          <cell r="AG188">
            <v>-2333158.5154477409</v>
          </cell>
          <cell r="AH188">
            <v>-2389318.378465747</v>
          </cell>
          <cell r="AI188">
            <v>-2446869.5941392016</v>
          </cell>
          <cell r="AJ188">
            <v>-2505847.0107465521</v>
          </cell>
          <cell r="AK188">
            <v>-2547554.8042063285</v>
          </cell>
          <cell r="AL188">
            <v>-2610412.4896284207</v>
          </cell>
          <cell r="AM188">
            <v>-2408788.4595296243</v>
          </cell>
          <cell r="AN188">
            <v>-2740943.3856186625</v>
          </cell>
          <cell r="AO188">
            <v>-2808625.3081427696</v>
          </cell>
          <cell r="AP188">
            <v>-2591489.4043162111</v>
          </cell>
          <cell r="AQ188">
            <v>-2748979.7530204463</v>
          </cell>
          <cell r="AR188">
            <v>-3117698.6240434689</v>
          </cell>
          <cell r="AS188">
            <v>-3194494.2541401912</v>
          </cell>
          <cell r="AT188">
            <v>-3273203.0161086544</v>
          </cell>
          <cell r="AU188">
            <v>-3353872.7726986841</v>
          </cell>
          <cell r="AV188">
            <v>-3436552.5830587363</v>
          </cell>
          <cell r="AW188">
            <v>-3511330.7187110363</v>
          </cell>
          <cell r="AX188">
            <v>-3598671.9369616085</v>
          </cell>
          <cell r="AY188">
            <v>-3320138.0693128421</v>
          </cell>
          <cell r="AZ188">
            <v>-3779992.4801739021</v>
          </cell>
          <cell r="BA188">
            <v>-3874044.6702380269</v>
          </cell>
          <cell r="BB188">
            <v>-3574089.4388703592</v>
          </cell>
          <cell r="BC188">
            <v>-3764456.2425619233</v>
          </cell>
          <cell r="BD188">
            <v>-4274449.5360792913</v>
          </cell>
          <cell r="BE188">
            <v>-4380700.8518964248</v>
          </cell>
          <cell r="BF188">
            <v>-4489604.8560272362</v>
          </cell>
          <cell r="BG188">
            <v>-4601227.8840027582</v>
          </cell>
          <cell r="BH188">
            <v>-4715637.9296518201</v>
          </cell>
          <cell r="BI188">
            <v>-4827606.5794923119</v>
          </cell>
          <cell r="BJ188">
            <v>-4948061.6482704943</v>
          </cell>
          <cell r="BK188">
            <v>-4564780.035491297</v>
          </cell>
          <cell r="BL188">
            <v>-5198098.7120430628</v>
          </cell>
          <cell r="BM188">
            <v>-5327813.1206545029</v>
          </cell>
          <cell r="BN188">
            <v>-4915058.2345823254</v>
          </cell>
          <cell r="BO188">
            <v>-5064155.2220243495</v>
          </cell>
          <cell r="BP188">
            <v>-5763809.4174424112</v>
          </cell>
          <cell r="BQ188">
            <v>-5907580.2771871937</v>
          </cell>
          <cell r="BR188">
            <v>-6054943.496715866</v>
          </cell>
          <cell r="BS188">
            <v>-6205988.8947678637</v>
          </cell>
          <cell r="BT188">
            <v>-6360808.5355029916</v>
          </cell>
          <cell r="BU188">
            <v>-6516679.0874656085</v>
          </cell>
          <cell r="BV188">
            <v>-6679471.0334842652</v>
          </cell>
          <cell r="BW188">
            <v>-6161914.759489147</v>
          </cell>
          <cell r="BX188">
            <v>-7017375.379670823</v>
          </cell>
          <cell r="BY188">
            <v>-7192683.1569240335</v>
          </cell>
          <cell r="BZ188">
            <v>-6635330.3223684123</v>
          </cell>
          <cell r="CA188">
            <v>-6635330.3223684123</v>
          </cell>
          <cell r="CB188">
            <v>-6635330.3223684123</v>
          </cell>
          <cell r="CC188">
            <v>-6635330.3223684123</v>
          </cell>
        </row>
        <row r="192">
          <cell r="J192">
            <v>-100000</v>
          </cell>
          <cell r="K192">
            <v>-100000</v>
          </cell>
          <cell r="L192">
            <v>-100000</v>
          </cell>
          <cell r="M192">
            <v>-100000</v>
          </cell>
          <cell r="N192">
            <v>-100000</v>
          </cell>
          <cell r="O192">
            <v>-100000</v>
          </cell>
          <cell r="P192">
            <v>-100000</v>
          </cell>
          <cell r="Q192">
            <v>-100000</v>
          </cell>
          <cell r="R192">
            <v>-100000</v>
          </cell>
          <cell r="S192">
            <v>-100000</v>
          </cell>
          <cell r="T192">
            <v>-100000</v>
          </cell>
          <cell r="U192">
            <v>-100000</v>
          </cell>
          <cell r="V192">
            <v>-100000</v>
          </cell>
          <cell r="W192">
            <v>-100000</v>
          </cell>
          <cell r="X192">
            <v>-100000</v>
          </cell>
          <cell r="Y192">
            <v>-100000</v>
          </cell>
          <cell r="Z192">
            <v>-100000</v>
          </cell>
          <cell r="AA192">
            <v>-100000</v>
          </cell>
          <cell r="AB192">
            <v>-100000</v>
          </cell>
          <cell r="AC192">
            <v>-100000</v>
          </cell>
          <cell r="AD192">
            <v>-100000</v>
          </cell>
          <cell r="AE192">
            <v>-100000</v>
          </cell>
          <cell r="AF192">
            <v>-100000</v>
          </cell>
          <cell r="AG192">
            <v>-100000</v>
          </cell>
          <cell r="AH192">
            <v>-100000</v>
          </cell>
          <cell r="AI192">
            <v>-100000</v>
          </cell>
          <cell r="AJ192">
            <v>-100000</v>
          </cell>
          <cell r="AK192">
            <v>-100000</v>
          </cell>
          <cell r="AL192">
            <v>-100000</v>
          </cell>
          <cell r="AM192">
            <v>-100000</v>
          </cell>
          <cell r="AN192">
            <v>-100000</v>
          </cell>
          <cell r="AO192">
            <v>-100000</v>
          </cell>
          <cell r="AP192">
            <v>-100000</v>
          </cell>
          <cell r="AQ192">
            <v>-100000</v>
          </cell>
          <cell r="AR192">
            <v>-100000</v>
          </cell>
          <cell r="AS192">
            <v>-100000</v>
          </cell>
          <cell r="AT192">
            <v>-100000</v>
          </cell>
          <cell r="AU192">
            <v>-100000</v>
          </cell>
          <cell r="AV192">
            <v>-100000</v>
          </cell>
          <cell r="AW192">
            <v>-100000</v>
          </cell>
          <cell r="AX192">
            <v>-100000</v>
          </cell>
          <cell r="AY192">
            <v>-100000</v>
          </cell>
          <cell r="AZ192">
            <v>-100000</v>
          </cell>
          <cell r="BA192">
            <v>-100000</v>
          </cell>
          <cell r="BB192">
            <v>-100000</v>
          </cell>
          <cell r="BC192">
            <v>-100000</v>
          </cell>
          <cell r="BD192">
            <v>-100000</v>
          </cell>
          <cell r="BE192">
            <v>-100000</v>
          </cell>
          <cell r="BF192">
            <v>-100000</v>
          </cell>
          <cell r="BG192">
            <v>-100000</v>
          </cell>
          <cell r="BH192">
            <v>-100000</v>
          </cell>
          <cell r="BI192">
            <v>-100000</v>
          </cell>
          <cell r="BJ192">
            <v>-100000</v>
          </cell>
          <cell r="BK192">
            <v>-100000</v>
          </cell>
          <cell r="BL192">
            <v>-100000</v>
          </cell>
          <cell r="BM192">
            <v>-100000</v>
          </cell>
          <cell r="BN192">
            <v>-100000</v>
          </cell>
          <cell r="BO192">
            <v>-100000</v>
          </cell>
          <cell r="BP192">
            <v>-100000</v>
          </cell>
          <cell r="BQ192">
            <v>-100000</v>
          </cell>
          <cell r="BR192">
            <v>-100000</v>
          </cell>
          <cell r="BS192">
            <v>-100000</v>
          </cell>
          <cell r="BT192">
            <v>-100000</v>
          </cell>
          <cell r="BU192">
            <v>-100000</v>
          </cell>
          <cell r="BV192">
            <v>-100000</v>
          </cell>
          <cell r="BW192">
            <v>-100000</v>
          </cell>
          <cell r="BX192">
            <v>-100000</v>
          </cell>
          <cell r="BY192">
            <v>-100000</v>
          </cell>
          <cell r="BZ192">
            <v>-100000</v>
          </cell>
          <cell r="CA192">
            <v>-100000</v>
          </cell>
          <cell r="CB192">
            <v>-100000</v>
          </cell>
          <cell r="CC192">
            <v>-100000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20000000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20000000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</row>
        <row r="197">
          <cell r="J197">
            <v>2000000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50000000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55000000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-83333.333333333343</v>
          </cell>
          <cell r="W198">
            <v>-83333.333333333343</v>
          </cell>
          <cell r="X198">
            <v>-83333.333333333343</v>
          </cell>
          <cell r="Y198">
            <v>-83333.333333333343</v>
          </cell>
          <cell r="Z198">
            <v>-83333.333333333343</v>
          </cell>
          <cell r="AA198">
            <v>-83333.333333333343</v>
          </cell>
          <cell r="AB198">
            <v>-83333.333333333343</v>
          </cell>
          <cell r="AC198">
            <v>-83333.333333333343</v>
          </cell>
          <cell r="AD198">
            <v>-83333.333333333343</v>
          </cell>
          <cell r="AE198">
            <v>-83333.333333333343</v>
          </cell>
          <cell r="AF198">
            <v>-83333.333333333343</v>
          </cell>
          <cell r="AG198">
            <v>-83333.333333333343</v>
          </cell>
          <cell r="AH198">
            <v>-83333.333333333343</v>
          </cell>
          <cell r="AI198">
            <v>-83333.333333333343</v>
          </cell>
          <cell r="AJ198">
            <v>-83333.333333333343</v>
          </cell>
          <cell r="AK198">
            <v>-83333.333333333343</v>
          </cell>
          <cell r="AL198">
            <v>-83333.333333333343</v>
          </cell>
          <cell r="AM198">
            <v>-83333.333333333343</v>
          </cell>
          <cell r="AN198">
            <v>-83333.333333333343</v>
          </cell>
          <cell r="AO198">
            <v>-83333.333333333343</v>
          </cell>
          <cell r="AP198">
            <v>-83333.333333333343</v>
          </cell>
          <cell r="AQ198">
            <v>-83333.333333333343</v>
          </cell>
          <cell r="AR198">
            <v>-1009259.2592592593</v>
          </cell>
          <cell r="AS198">
            <v>-1009259.2592592593</v>
          </cell>
          <cell r="AT198">
            <v>-925925.92592592596</v>
          </cell>
          <cell r="AU198">
            <v>-925925.92592592596</v>
          </cell>
          <cell r="AV198">
            <v>-925925.92592592596</v>
          </cell>
          <cell r="AW198">
            <v>-925925.92592592596</v>
          </cell>
          <cell r="AX198">
            <v>-925925.92592592596</v>
          </cell>
          <cell r="AY198">
            <v>-925925.92592592596</v>
          </cell>
          <cell r="AZ198">
            <v>-925925.92592592596</v>
          </cell>
          <cell r="BA198">
            <v>-925925.92592592596</v>
          </cell>
          <cell r="BB198">
            <v>-925925.92592592596</v>
          </cell>
          <cell r="BC198">
            <v>-925925.92592592596</v>
          </cell>
          <cell r="BD198">
            <v>-925925.92592592596</v>
          </cell>
          <cell r="BE198">
            <v>-925925.92592592596</v>
          </cell>
          <cell r="BF198">
            <v>-925925.92592592596</v>
          </cell>
          <cell r="BG198">
            <v>-925925.92592592596</v>
          </cell>
          <cell r="BH198">
            <v>-925925.92592592596</v>
          </cell>
          <cell r="BI198">
            <v>-925925.92592592596</v>
          </cell>
          <cell r="BJ198">
            <v>-925925.92592592596</v>
          </cell>
          <cell r="BK198">
            <v>-925925.92592592596</v>
          </cell>
          <cell r="BL198">
            <v>-925925.92592592596</v>
          </cell>
          <cell r="BM198">
            <v>-925925.92592592596</v>
          </cell>
          <cell r="BN198">
            <v>-925925.92592592596</v>
          </cell>
          <cell r="BO198">
            <v>-925925.92592592596</v>
          </cell>
          <cell r="BP198">
            <v>-925925.92592592596</v>
          </cell>
          <cell r="BQ198">
            <v>-925925.92592592596</v>
          </cell>
          <cell r="BR198">
            <v>-925925.92592592596</v>
          </cell>
          <cell r="BS198">
            <v>-925925.92592592596</v>
          </cell>
          <cell r="BT198">
            <v>-925925.92592592596</v>
          </cell>
          <cell r="BU198">
            <v>-925925.92592592596</v>
          </cell>
          <cell r="BV198">
            <v>-925925.92592592596</v>
          </cell>
          <cell r="BW198">
            <v>-925925.92592592596</v>
          </cell>
          <cell r="BX198">
            <v>-925925.92592592596</v>
          </cell>
          <cell r="BY198">
            <v>-925925.92592592596</v>
          </cell>
          <cell r="BZ198">
            <v>-925925.92592592596</v>
          </cell>
          <cell r="CA198">
            <v>-925925.92592592596</v>
          </cell>
          <cell r="CB198">
            <v>-925925.92592592596</v>
          </cell>
          <cell r="CC198">
            <v>-925925.92592592596</v>
          </cell>
        </row>
        <row r="230">
          <cell r="J230">
            <v>724293.33333333326</v>
          </cell>
          <cell r="K230">
            <v>1461429.555555555</v>
          </cell>
          <cell r="L230">
            <v>2209345.4999999981</v>
          </cell>
          <cell r="M230">
            <v>2965926.4208333297</v>
          </cell>
          <cell r="N230">
            <v>3729004.7035763846</v>
          </cell>
          <cell r="O230">
            <v>4496358.5433880156</v>
          </cell>
          <cell r="P230">
            <v>5265710.5903060474</v>
          </cell>
          <cell r="Q230">
            <v>6034726.5606192537</v>
          </cell>
          <cell r="R230">
            <v>6523217.9528913619</v>
          </cell>
          <cell r="S230">
            <v>7301324.0010574413</v>
          </cell>
          <cell r="T230">
            <v>8071735.1067458615</v>
          </cell>
          <cell r="U230">
            <v>8532718.8995271027</v>
          </cell>
          <cell r="V230">
            <v>9970318.4580697604</v>
          </cell>
          <cell r="W230">
            <v>11714589.073207395</v>
          </cell>
          <cell r="X230">
            <v>13439275.247873385</v>
          </cell>
          <cell r="Y230">
            <v>15143813.172103431</v>
          </cell>
          <cell r="Z230">
            <v>16827621.620423637</v>
          </cell>
          <cell r="AA230">
            <v>18490101.552958895</v>
          </cell>
          <cell r="AB230">
            <v>20130635.706184208</v>
          </cell>
          <cell r="AC230">
            <v>21748588.173064094</v>
          </cell>
          <cell r="AD230">
            <v>22868613.867266059</v>
          </cell>
          <cell r="AE230">
            <v>24457823.452836584</v>
          </cell>
          <cell r="AF230">
            <v>26022310.301019296</v>
          </cell>
          <cell r="AG230">
            <v>27050171.276990827</v>
          </cell>
          <cell r="AH230">
            <v>28962900.415972151</v>
          </cell>
          <cell r="AI230">
            <v>31441909.277751803</v>
          </cell>
          <cell r="AJ230">
            <v>33943457.960389912</v>
          </cell>
          <cell r="AK230">
            <v>36468205.241559707</v>
          </cell>
          <cell r="AL230">
            <v>39016824.111905217</v>
          </cell>
          <cell r="AM230">
            <v>41590002.159609623</v>
          </cell>
          <cell r="AN230">
            <v>44126898.011021644</v>
          </cell>
          <cell r="AO230">
            <v>46691175.978178091</v>
          </cell>
          <cell r="AP230">
            <v>48550252.676194422</v>
          </cell>
          <cell r="AQ230">
            <v>51192523.296776399</v>
          </cell>
          <cell r="AR230">
            <v>53864851.347515561</v>
          </cell>
          <cell r="AS230">
            <v>55778318.060821168</v>
          </cell>
          <cell r="AT230">
            <v>58085393.267678209</v>
          </cell>
          <cell r="AU230">
            <v>61276870.357123971</v>
          </cell>
          <cell r="AV230">
            <v>64522012.799949095</v>
          </cell>
          <cell r="AW230">
            <v>67822266.902077824</v>
          </cell>
          <cell r="AX230">
            <v>71179113.401845038</v>
          </cell>
          <cell r="AY230">
            <v>74594068.351535738</v>
          </cell>
          <cell r="AZ230">
            <v>78035953.043284953</v>
          </cell>
          <cell r="BA230">
            <v>81539855.519221142</v>
          </cell>
          <cell r="BB230">
            <v>84092415.54756479</v>
          </cell>
          <cell r="BC230">
            <v>87751133.742375597</v>
          </cell>
          <cell r="BD230">
            <v>91476945.455835983</v>
          </cell>
          <cell r="BE230">
            <v>94178569.02044341</v>
          </cell>
          <cell r="BF230">
            <v>97252381.98243618</v>
          </cell>
          <cell r="BG230">
            <v>101564964.75698057</v>
          </cell>
          <cell r="BH230">
            <v>105969623.07140374</v>
          </cell>
          <cell r="BI230">
            <v>110468732.94974427</v>
          </cell>
          <cell r="BJ230">
            <v>115064728.71443021</v>
          </cell>
          <cell r="BK230">
            <v>119760104.45660999</v>
          </cell>
          <cell r="BL230">
            <v>124540008.19715297</v>
          </cell>
          <cell r="BM230">
            <v>129424873.73009828</v>
          </cell>
          <cell r="BN230">
            <v>133017550.85533482</v>
          </cell>
          <cell r="BO230">
            <v>138153646.24955422</v>
          </cell>
          <cell r="BP230">
            <v>143402796.45045164</v>
          </cell>
          <cell r="BQ230">
            <v>147260423.03538457</v>
          </cell>
          <cell r="BR230">
            <v>151310015.94524893</v>
          </cell>
          <cell r="BS230">
            <v>157067795.66476414</v>
          </cell>
          <cell r="BT230">
            <v>162954948.72105217</v>
          </cell>
          <cell r="BU230">
            <v>168974810.88164216</v>
          </cell>
          <cell r="BV230">
            <v>175130800.10199609</v>
          </cell>
          <cell r="BW230">
            <v>181426418.59325287</v>
          </cell>
          <cell r="BX230">
            <v>187855997.17666638</v>
          </cell>
          <cell r="BY230">
            <v>194432687.87623197</v>
          </cell>
          <cell r="BZ230">
            <v>199269506.10664365</v>
          </cell>
          <cell r="CA230">
            <v>206195914.87893283</v>
          </cell>
          <cell r="CB230">
            <v>213280674.38390645</v>
          </cell>
          <cell r="CC230">
            <v>218491709.21052611</v>
          </cell>
        </row>
        <row r="231">
          <cell r="J231">
            <v>8333431.0412000017</v>
          </cell>
          <cell r="K231">
            <v>8525992.3154981509</v>
          </cell>
          <cell r="L231">
            <v>8729664.2618387155</v>
          </cell>
          <cell r="M231">
            <v>8942379.9014040213</v>
          </cell>
          <cell r="N231">
            <v>9162020.5809059497</v>
          </cell>
          <cell r="O231">
            <v>9386414.6807241775</v>
          </cell>
          <cell r="P231">
            <v>29613336.290747873</v>
          </cell>
          <cell r="Q231">
            <v>29840503.853113435</v>
          </cell>
          <cell r="R231">
            <v>29795583.559784301</v>
          </cell>
          <cell r="S231">
            <v>30032746.604858253</v>
          </cell>
          <cell r="T231">
            <v>30262962.955459721</v>
          </cell>
          <cell r="U231">
            <v>30192958.886843584</v>
          </cell>
          <cell r="V231">
            <v>31092941.835773271</v>
          </cell>
          <cell r="W231">
            <v>32296298.183780283</v>
          </cell>
          <cell r="X231">
            <v>33485128.423165482</v>
          </cell>
          <cell r="Y231">
            <v>34659004.469639197</v>
          </cell>
          <cell r="Z231">
            <v>35817484.243169181</v>
          </cell>
          <cell r="AA231">
            <v>36960111.353985652</v>
          </cell>
          <cell r="AB231">
            <v>39993040.516661972</v>
          </cell>
          <cell r="AC231">
            <v>41102534.274255902</v>
          </cell>
          <cell r="AD231">
            <v>41729472.782055564</v>
          </cell>
          <cell r="AE231">
            <v>42821210.372806668</v>
          </cell>
          <cell r="AF231">
            <v>43894474.612986118</v>
          </cell>
          <cell r="AG231">
            <v>44447700.018537633</v>
          </cell>
          <cell r="AH231">
            <v>45963208.281397507</v>
          </cell>
          <cell r="AI231">
            <v>48042155.636680678</v>
          </cell>
          <cell r="AJ231">
            <v>50151430.046224862</v>
          </cell>
          <cell r="AK231">
            <v>52291869.124401316</v>
          </cell>
          <cell r="AL231">
            <v>124047662.59642553</v>
          </cell>
          <cell r="AM231">
            <v>125836352.79532728</v>
          </cell>
          <cell r="AN231">
            <v>127596687.97167334</v>
          </cell>
          <cell r="AO231">
            <v>129393390.36694458</v>
          </cell>
          <cell r="AP231">
            <v>130507460.64926851</v>
          </cell>
          <cell r="AQ231">
            <v>132399114.63768591</v>
          </cell>
          <cell r="AR231">
            <v>133412202.47761971</v>
          </cell>
          <cell r="AS231">
            <v>133698360.20324242</v>
          </cell>
          <cell r="AT231">
            <v>134610415.28592414</v>
          </cell>
          <cell r="AU231">
            <v>136412229.34184173</v>
          </cell>
          <cell r="AV231">
            <v>138288131.84190011</v>
          </cell>
          <cell r="AW231">
            <v>140239882.48301166</v>
          </cell>
          <cell r="AX231">
            <v>142269283.36497051</v>
          </cell>
          <cell r="AY231">
            <v>144378180.0694235</v>
          </cell>
          <cell r="AZ231">
            <v>146535348.55614525</v>
          </cell>
          <cell r="BA231">
            <v>148776764.12105429</v>
          </cell>
          <cell r="BB231">
            <v>150104725.66580498</v>
          </cell>
          <cell r="BC231">
            <v>152543874.2820614</v>
          </cell>
          <cell r="BD231">
            <v>155073441.14945674</v>
          </cell>
          <cell r="BE231">
            <v>156619008.04482061</v>
          </cell>
          <cell r="BF231">
            <v>158652409.27139008</v>
          </cell>
          <cell r="BG231">
            <v>161927727.08961076</v>
          </cell>
          <cell r="BH231">
            <v>165310686.00145042</v>
          </cell>
          <cell r="BI231">
            <v>168803920.73816317</v>
          </cell>
          <cell r="BJ231">
            <v>172410131.05657664</v>
          </cell>
          <cell r="BK231">
            <v>230866803.37272897</v>
          </cell>
          <cell r="BL231">
            <v>234438042.13269293</v>
          </cell>
          <cell r="BM231">
            <v>238145171.01916528</v>
          </cell>
          <cell r="BN231">
            <v>240594627.2776964</v>
          </cell>
          <cell r="BO231">
            <v>244589683.16486913</v>
          </cell>
          <cell r="BP231">
            <v>248715693.88803497</v>
          </cell>
          <cell r="BQ231">
            <v>251482590.81871742</v>
          </cell>
          <cell r="BR231">
            <v>254528370.40463471</v>
          </cell>
          <cell r="BS231">
            <v>259287014.9955754</v>
          </cell>
          <cell r="BT231">
            <v>264195998.27695701</v>
          </cell>
          <cell r="BU231">
            <v>269259048.42080188</v>
          </cell>
          <cell r="BV231">
            <v>274479985.84103566</v>
          </cell>
          <cell r="BW231">
            <v>279862725.50894582</v>
          </cell>
          <cell r="BX231">
            <v>285401950.20620155</v>
          </cell>
          <cell r="BY231">
            <v>291111347.15594596</v>
          </cell>
          <cell r="BZ231">
            <v>295120494.91016167</v>
          </cell>
          <cell r="CA231">
            <v>301223865.61510551</v>
          </cell>
          <cell r="CB231">
            <v>307510044.80242109</v>
          </cell>
          <cell r="CC231">
            <v>311964794.14067113</v>
          </cell>
        </row>
        <row r="232">
          <cell r="J232">
            <v>100000</v>
          </cell>
          <cell r="K232">
            <v>198333.33333333334</v>
          </cell>
          <cell r="L232">
            <v>295027.77777777781</v>
          </cell>
          <cell r="M232">
            <v>390110.6481481482</v>
          </cell>
          <cell r="N232">
            <v>483608.80401234573</v>
          </cell>
          <cell r="O232">
            <v>575548.65727880667</v>
          </cell>
          <cell r="P232">
            <v>665956.17965749325</v>
          </cell>
          <cell r="Q232">
            <v>754856.90999653505</v>
          </cell>
          <cell r="R232">
            <v>842275.96149659285</v>
          </cell>
          <cell r="S232">
            <v>928238.02880498301</v>
          </cell>
          <cell r="T232">
            <v>1012767.3949915667</v>
          </cell>
          <cell r="U232">
            <v>1095887.9384083739</v>
          </cell>
          <cell r="V232">
            <v>1177623.1394349011</v>
          </cell>
          <cell r="W232">
            <v>1257996.087110986</v>
          </cell>
          <cell r="X232">
            <v>1337029.4856591362</v>
          </cell>
          <cell r="Y232">
            <v>1414745.6608981506</v>
          </cell>
          <cell r="Z232">
            <v>1491166.5665498481</v>
          </cell>
          <cell r="AA232">
            <v>1566313.790440684</v>
          </cell>
          <cell r="AB232">
            <v>1640208.5606000058</v>
          </cell>
          <cell r="AC232">
            <v>1712871.7512566724</v>
          </cell>
          <cell r="AD232">
            <v>1784323.8887357279</v>
          </cell>
          <cell r="AE232">
            <v>1854585.1572567991</v>
          </cell>
          <cell r="AF232">
            <v>1923675.4046358524</v>
          </cell>
          <cell r="AG232">
            <v>1991614.1478919215</v>
          </cell>
          <cell r="AH232">
            <v>2058420.5787603895</v>
          </cell>
          <cell r="AI232">
            <v>2124113.5691143828</v>
          </cell>
          <cell r="AJ232">
            <v>2188711.6762958099</v>
          </cell>
          <cell r="AK232">
            <v>2252233.1483575464</v>
          </cell>
          <cell r="AL232">
            <v>2314695.9292182541</v>
          </cell>
          <cell r="AM232">
            <v>2376117.663731283</v>
          </cell>
          <cell r="AN232">
            <v>2436515.7026690948</v>
          </cell>
          <cell r="AO232">
            <v>2495907.10762461</v>
          </cell>
          <cell r="AP232">
            <v>2554308.6558308667</v>
          </cell>
          <cell r="AQ232">
            <v>2611736.8449003524</v>
          </cell>
          <cell r="AR232">
            <v>2668207.8974853465</v>
          </cell>
          <cell r="AS232">
            <v>2723737.7658605906</v>
          </cell>
          <cell r="AT232">
            <v>2778342.1364295809</v>
          </cell>
          <cell r="AU232">
            <v>2832036.4341557547</v>
          </cell>
          <cell r="AV232">
            <v>2884835.8269198253</v>
          </cell>
          <cell r="AW232">
            <v>2936755.2298044949</v>
          </cell>
          <cell r="AX232">
            <v>2987809.3093077531</v>
          </cell>
          <cell r="AY232">
            <v>3038012.4874859573</v>
          </cell>
          <cell r="AZ232">
            <v>3087378.9460278582</v>
          </cell>
          <cell r="BA232">
            <v>3135922.6302607274</v>
          </cell>
          <cell r="BB232">
            <v>3183657.2530897153</v>
          </cell>
          <cell r="BC232">
            <v>3230596.2988715535</v>
          </cell>
          <cell r="BD232">
            <v>3276753.0272236941</v>
          </cell>
          <cell r="BE232">
            <v>3322140.4767699661</v>
          </cell>
          <cell r="BF232">
            <v>3366771.4688237999</v>
          </cell>
          <cell r="BG232">
            <v>3410658.61101007</v>
          </cell>
          <cell r="BH232">
            <v>3453814.3008265686</v>
          </cell>
          <cell r="BI232">
            <v>3496250.7291461257</v>
          </cell>
          <cell r="BJ232">
            <v>3537979.883660357</v>
          </cell>
          <cell r="BK232">
            <v>3579013.5522660175</v>
          </cell>
          <cell r="BL232">
            <v>3619363.3263949174</v>
          </cell>
          <cell r="BM232">
            <v>3659040.6042883354</v>
          </cell>
          <cell r="BN232">
            <v>3698056.5942168632</v>
          </cell>
          <cell r="BO232">
            <v>3736422.3176465821</v>
          </cell>
          <cell r="BP232">
            <v>3774148.6123524723</v>
          </cell>
          <cell r="BQ232">
            <v>3811246.1354799313</v>
          </cell>
          <cell r="BR232">
            <v>3847725.3665552656</v>
          </cell>
          <cell r="BS232">
            <v>3883596.6104460112</v>
          </cell>
          <cell r="BT232">
            <v>3918870.0002719108</v>
          </cell>
          <cell r="BU232">
            <v>3953555.500267379</v>
          </cell>
          <cell r="BV232">
            <v>3987662.9085962558</v>
          </cell>
          <cell r="BW232">
            <v>4021201.8601196515</v>
          </cell>
          <cell r="BX232">
            <v>4054181.8291176572</v>
          </cell>
          <cell r="BY232">
            <v>4086612.1319656963</v>
          </cell>
          <cell r="BZ232">
            <v>4118501.929766268</v>
          </cell>
          <cell r="CA232">
            <v>4149860.2309368299</v>
          </cell>
          <cell r="CB232">
            <v>4180695.8937545493</v>
          </cell>
          <cell r="CC232">
            <v>4211017.6288586399</v>
          </cell>
        </row>
        <row r="236">
          <cell r="J236">
            <v>3000000</v>
          </cell>
          <cell r="K236">
            <v>3000000</v>
          </cell>
          <cell r="L236">
            <v>3000000</v>
          </cell>
          <cell r="M236">
            <v>3000000</v>
          </cell>
          <cell r="N236">
            <v>3000000</v>
          </cell>
          <cell r="O236">
            <v>3000000</v>
          </cell>
          <cell r="P236">
            <v>3000000</v>
          </cell>
          <cell r="Q236">
            <v>3000000</v>
          </cell>
          <cell r="R236">
            <v>3000000</v>
          </cell>
          <cell r="S236">
            <v>3000000</v>
          </cell>
          <cell r="T236">
            <v>3000000</v>
          </cell>
          <cell r="U236">
            <v>3000000</v>
          </cell>
          <cell r="V236">
            <v>2916666.6666666665</v>
          </cell>
          <cell r="W236">
            <v>2833333.333333333</v>
          </cell>
          <cell r="X236">
            <v>2749999.9999999995</v>
          </cell>
          <cell r="Y236">
            <v>2666666.666666666</v>
          </cell>
          <cell r="Z236">
            <v>2583333.3333333326</v>
          </cell>
          <cell r="AA236">
            <v>2499999.9999999991</v>
          </cell>
          <cell r="AB236">
            <v>2416666.6666666656</v>
          </cell>
          <cell r="AC236">
            <v>2333333.3333333321</v>
          </cell>
          <cell r="AD236">
            <v>2249999.9999999986</v>
          </cell>
          <cell r="AE236">
            <v>2166666.6666666651</v>
          </cell>
          <cell r="AF236">
            <v>2083333.3333333319</v>
          </cell>
          <cell r="AG236">
            <v>1999999.9999999986</v>
          </cell>
          <cell r="AH236">
            <v>1916666.6666666653</v>
          </cell>
          <cell r="AI236">
            <v>1833333.3333333321</v>
          </cell>
          <cell r="AJ236">
            <v>1749999.9999999988</v>
          </cell>
          <cell r="AK236">
            <v>1666666.6666666656</v>
          </cell>
          <cell r="AL236">
            <v>51583333.333333328</v>
          </cell>
          <cell r="AM236">
            <v>51499999.999999993</v>
          </cell>
          <cell r="AN236">
            <v>51416666.666666657</v>
          </cell>
          <cell r="AO236">
            <v>51333333.333333321</v>
          </cell>
          <cell r="AP236">
            <v>51249999.999999985</v>
          </cell>
          <cell r="AQ236">
            <v>51166666.666666649</v>
          </cell>
          <cell r="AR236">
            <v>50157407.407407388</v>
          </cell>
          <cell r="AS236">
            <v>49148148.148148127</v>
          </cell>
          <cell r="AT236">
            <v>48222222.222222202</v>
          </cell>
          <cell r="AU236">
            <v>47296296.296296276</v>
          </cell>
          <cell r="AV236">
            <v>46370370.370370351</v>
          </cell>
          <cell r="AW236">
            <v>45444444.444444425</v>
          </cell>
          <cell r="AX236">
            <v>44518518.5185185</v>
          </cell>
          <cell r="AY236">
            <v>43592592.592592575</v>
          </cell>
          <cell r="AZ236">
            <v>42666666.666666649</v>
          </cell>
          <cell r="BA236">
            <v>41740740.740740724</v>
          </cell>
          <cell r="BB236">
            <v>40814814.814814799</v>
          </cell>
          <cell r="BC236">
            <v>39888888.888888873</v>
          </cell>
          <cell r="BD236">
            <v>38962962.962962948</v>
          </cell>
          <cell r="BE236">
            <v>38037037.037037022</v>
          </cell>
          <cell r="BF236">
            <v>37111111.111111097</v>
          </cell>
          <cell r="BG236">
            <v>36185185.185185172</v>
          </cell>
          <cell r="BH236">
            <v>35259259.259259246</v>
          </cell>
          <cell r="BI236">
            <v>34333333.333333321</v>
          </cell>
          <cell r="BJ236">
            <v>33407407.407407396</v>
          </cell>
          <cell r="BK236">
            <v>87481481.481481478</v>
          </cell>
          <cell r="BL236">
            <v>86555555.555555552</v>
          </cell>
          <cell r="BM236">
            <v>85629629.629629627</v>
          </cell>
          <cell r="BN236">
            <v>84703703.703703701</v>
          </cell>
          <cell r="BO236">
            <v>83777777.777777776</v>
          </cell>
          <cell r="BP236">
            <v>82851851.851851851</v>
          </cell>
          <cell r="BQ236">
            <v>81925925.925925925</v>
          </cell>
          <cell r="BR236">
            <v>81000000</v>
          </cell>
          <cell r="BS236">
            <v>80074074.074074075</v>
          </cell>
          <cell r="BT236">
            <v>79148148.148148149</v>
          </cell>
          <cell r="BU236">
            <v>78222222.222222224</v>
          </cell>
          <cell r="BV236">
            <v>77296296.296296299</v>
          </cell>
          <cell r="BW236">
            <v>76370370.370370373</v>
          </cell>
          <cell r="BX236">
            <v>75444444.444444448</v>
          </cell>
          <cell r="BY236">
            <v>74518518.518518522</v>
          </cell>
          <cell r="BZ236">
            <v>73592592.592592597</v>
          </cell>
          <cell r="CA236">
            <v>72666666.666666672</v>
          </cell>
          <cell r="CB236">
            <v>71740740.740740746</v>
          </cell>
          <cell r="CC236">
            <v>70814814.814814821</v>
          </cell>
        </row>
        <row r="281">
          <cell r="G281">
            <v>0.1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[Company name]</v>
          </cell>
        </row>
        <row r="30"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1</v>
          </cell>
          <cell r="AD30">
            <v>1</v>
          </cell>
          <cell r="AE30">
            <v>1</v>
          </cell>
          <cell r="AF30">
            <v>1</v>
          </cell>
          <cell r="AG30">
            <v>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>
            <v>1</v>
          </cell>
          <cell r="AP30">
            <v>1</v>
          </cell>
          <cell r="AQ30">
            <v>1</v>
          </cell>
          <cell r="AR30">
            <v>1</v>
          </cell>
          <cell r="AS30">
            <v>1</v>
          </cell>
          <cell r="AT30">
            <v>1</v>
          </cell>
          <cell r="AU30">
            <v>1</v>
          </cell>
          <cell r="AV30">
            <v>1</v>
          </cell>
          <cell r="AW30">
            <v>1</v>
          </cell>
          <cell r="AX30">
            <v>1</v>
          </cell>
          <cell r="AY30">
            <v>1</v>
          </cell>
          <cell r="AZ30">
            <v>1</v>
          </cell>
          <cell r="BA30">
            <v>1</v>
          </cell>
          <cell r="BB30">
            <v>1</v>
          </cell>
          <cell r="BC30">
            <v>1</v>
          </cell>
          <cell r="BD30">
            <v>1</v>
          </cell>
          <cell r="BE30">
            <v>1</v>
          </cell>
          <cell r="BF30">
            <v>1</v>
          </cell>
          <cell r="BG30">
            <v>1</v>
          </cell>
          <cell r="BH30">
            <v>1</v>
          </cell>
          <cell r="BI30">
            <v>1</v>
          </cell>
          <cell r="BJ30">
            <v>1</v>
          </cell>
          <cell r="BK30">
            <v>1</v>
          </cell>
          <cell r="BL30">
            <v>1</v>
          </cell>
          <cell r="BM30">
            <v>1</v>
          </cell>
          <cell r="BN30">
            <v>1</v>
          </cell>
          <cell r="BO30">
            <v>1</v>
          </cell>
          <cell r="BP30">
            <v>1</v>
          </cell>
          <cell r="BQ30">
            <v>1</v>
          </cell>
          <cell r="BR30">
            <v>1</v>
          </cell>
          <cell r="BS30">
            <v>1</v>
          </cell>
          <cell r="BT30">
            <v>1</v>
          </cell>
          <cell r="BU30">
            <v>1</v>
          </cell>
          <cell r="BV30">
            <v>1</v>
          </cell>
          <cell r="BW30">
            <v>1</v>
          </cell>
          <cell r="BX30">
            <v>1</v>
          </cell>
          <cell r="BY30">
            <v>1</v>
          </cell>
          <cell r="BZ30">
            <v>1</v>
          </cell>
          <cell r="CA30">
            <v>1</v>
          </cell>
          <cell r="CB30">
            <v>1</v>
          </cell>
          <cell r="CC30">
            <v>1</v>
          </cell>
        </row>
        <row r="49">
          <cell r="J49">
            <v>0.9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R49">
            <v>0.9</v>
          </cell>
          <cell r="S49">
            <v>1</v>
          </cell>
          <cell r="T49">
            <v>1</v>
          </cell>
          <cell r="U49">
            <v>0.9</v>
          </cell>
          <cell r="V49">
            <v>0.9</v>
          </cell>
          <cell r="W49">
            <v>1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>
            <v>1</v>
          </cell>
          <cell r="AD49">
            <v>0.9</v>
          </cell>
          <cell r="AE49">
            <v>1</v>
          </cell>
          <cell r="AF49">
            <v>1</v>
          </cell>
          <cell r="AG49">
            <v>0.9</v>
          </cell>
          <cell r="AH49">
            <v>0.9</v>
          </cell>
          <cell r="AI49">
            <v>1</v>
          </cell>
          <cell r="AJ49">
            <v>1</v>
          </cell>
          <cell r="AK49">
            <v>1</v>
          </cell>
          <cell r="AL49">
            <v>1</v>
          </cell>
          <cell r="AM49">
            <v>1</v>
          </cell>
          <cell r="AN49">
            <v>1</v>
          </cell>
          <cell r="AO49">
            <v>1</v>
          </cell>
          <cell r="AP49">
            <v>0.9</v>
          </cell>
          <cell r="AQ49">
            <v>1</v>
          </cell>
          <cell r="AR49">
            <v>1</v>
          </cell>
          <cell r="AS49">
            <v>0.9</v>
          </cell>
          <cell r="AT49">
            <v>0.9</v>
          </cell>
          <cell r="AU49">
            <v>1</v>
          </cell>
          <cell r="AV49">
            <v>1</v>
          </cell>
          <cell r="AW49">
            <v>1</v>
          </cell>
          <cell r="AX49">
            <v>1</v>
          </cell>
          <cell r="AY49">
            <v>1</v>
          </cell>
          <cell r="AZ49">
            <v>1</v>
          </cell>
          <cell r="BA49">
            <v>1</v>
          </cell>
          <cell r="BB49">
            <v>0.9</v>
          </cell>
          <cell r="BC49">
            <v>1</v>
          </cell>
          <cell r="BD49">
            <v>1</v>
          </cell>
          <cell r="BE49">
            <v>0.9</v>
          </cell>
          <cell r="BF49">
            <v>0.9</v>
          </cell>
          <cell r="BG49">
            <v>1</v>
          </cell>
          <cell r="BH49">
            <v>1</v>
          </cell>
          <cell r="BI49">
            <v>1</v>
          </cell>
          <cell r="BJ49">
            <v>1</v>
          </cell>
          <cell r="BK49">
            <v>1</v>
          </cell>
          <cell r="BL49">
            <v>1</v>
          </cell>
          <cell r="BM49">
            <v>1</v>
          </cell>
          <cell r="BN49">
            <v>0.9</v>
          </cell>
          <cell r="BO49">
            <v>1</v>
          </cell>
          <cell r="BP49">
            <v>1</v>
          </cell>
          <cell r="BQ49">
            <v>0.9</v>
          </cell>
          <cell r="BR49">
            <v>0.9</v>
          </cell>
          <cell r="BS49">
            <v>1</v>
          </cell>
          <cell r="BT49">
            <v>1</v>
          </cell>
          <cell r="BU49">
            <v>1</v>
          </cell>
          <cell r="BV49">
            <v>1</v>
          </cell>
          <cell r="BW49">
            <v>1</v>
          </cell>
          <cell r="BX49">
            <v>1</v>
          </cell>
          <cell r="BY49">
            <v>1</v>
          </cell>
          <cell r="BZ49">
            <v>0.9</v>
          </cell>
          <cell r="CA49">
            <v>1</v>
          </cell>
          <cell r="CB49">
            <v>1</v>
          </cell>
          <cell r="CC49">
            <v>0.9</v>
          </cell>
        </row>
      </sheetData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ote" id="{5B16E33F-E623-41E9-8593-1D5282F02DD9}" userId="Not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0-09-25T13:17:44.87" personId="{5B16E33F-E623-41E9-8593-1D5282F02DD9}" id="{134A1C1D-CC04-496F-BE6D-9460CBFE12D3}">
    <text>as calculated in line 48 of assumptions sheet of financial model tool</text>
  </threadedComment>
  <threadedComment ref="D28" dT="2020-07-27T20:13:55.09" personId="{5B16E33F-E623-41E9-8593-1D5282F02DD9}" id="{9F7AB790-424A-4AC5-81AD-012328606A60}">
    <text>value of installed asset net of depreciation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DA8D0-5DC5-4353-85E9-D017E0199433}">
  <sheetPr>
    <tabColor theme="8" tint="0.59999389629810485"/>
  </sheetPr>
  <dimension ref="A1:H57"/>
  <sheetViews>
    <sheetView showGridLines="0" tabSelected="1" zoomScale="80" zoomScaleNormal="80" workbookViewId="0">
      <selection activeCell="B53" sqref="B53"/>
    </sheetView>
  </sheetViews>
  <sheetFormatPr defaultColWidth="8.81640625" defaultRowHeight="13" x14ac:dyDescent="0.3"/>
  <cols>
    <col min="1" max="1" width="6" style="1" customWidth="1"/>
    <col min="2" max="2" width="54.81640625" style="1" bestFit="1" customWidth="1"/>
    <col min="3" max="3" width="47.81640625" style="1" customWidth="1"/>
    <col min="4" max="4" width="36.6328125" style="1" bestFit="1" customWidth="1"/>
    <col min="5" max="5" width="23" style="1" bestFit="1" customWidth="1"/>
    <col min="6" max="6" width="8.81640625" style="1" bestFit="1" customWidth="1"/>
    <col min="7" max="7" width="12.81640625" style="1" bestFit="1" customWidth="1"/>
    <col min="8" max="8" width="60.54296875" style="1" bestFit="1" customWidth="1"/>
    <col min="9" max="16384" width="8.81640625" style="1"/>
  </cols>
  <sheetData>
    <row r="1" spans="1:8" s="36" customFormat="1" x14ac:dyDescent="0.3">
      <c r="B1" s="37" t="s">
        <v>58</v>
      </c>
      <c r="C1" s="37"/>
      <c r="D1" s="37"/>
    </row>
    <row r="2" spans="1:8" s="36" customFormat="1" x14ac:dyDescent="0.3">
      <c r="B2" s="37" t="s">
        <v>33</v>
      </c>
      <c r="C2" s="37"/>
      <c r="D2" s="37"/>
    </row>
    <row r="3" spans="1:8" s="36" customFormat="1" x14ac:dyDescent="0.3">
      <c r="B3" s="38"/>
      <c r="C3" s="38"/>
      <c r="D3" s="38"/>
    </row>
    <row r="6" spans="1:8" s="34" customFormat="1" x14ac:dyDescent="0.3">
      <c r="A6" s="1"/>
      <c r="B6" s="35" t="s">
        <v>32</v>
      </c>
      <c r="C6" s="35"/>
      <c r="D6" s="35"/>
      <c r="E6" s="35"/>
      <c r="F6" s="35"/>
      <c r="G6" s="35"/>
      <c r="H6" s="35"/>
    </row>
    <row r="9" spans="1:8" x14ac:dyDescent="0.3">
      <c r="B9" s="33" t="s">
        <v>31</v>
      </c>
      <c r="C9" s="33" t="s">
        <v>35</v>
      </c>
    </row>
    <row r="11" spans="1:8" x14ac:dyDescent="0.3">
      <c r="B11" s="4" t="s">
        <v>30</v>
      </c>
      <c r="C11" s="4" t="s">
        <v>57</v>
      </c>
      <c r="D11" s="32"/>
    </row>
    <row r="12" spans="1:8" x14ac:dyDescent="0.3">
      <c r="B12" s="4" t="s">
        <v>34</v>
      </c>
      <c r="C12" s="4" t="s">
        <v>57</v>
      </c>
      <c r="D12" s="32"/>
    </row>
    <row r="13" spans="1:8" x14ac:dyDescent="0.3">
      <c r="B13" s="1" t="s">
        <v>29</v>
      </c>
      <c r="C13" s="1" t="s">
        <v>36</v>
      </c>
      <c r="D13" s="31"/>
    </row>
    <row r="14" spans="1:8" x14ac:dyDescent="0.3">
      <c r="B14" s="1" t="s">
        <v>38</v>
      </c>
      <c r="C14" s="1" t="s">
        <v>57</v>
      </c>
      <c r="D14" s="30">
        <f>D12*D13</f>
        <v>0</v>
      </c>
    </row>
    <row r="15" spans="1:8" x14ac:dyDescent="0.3">
      <c r="B15" s="4" t="s">
        <v>28</v>
      </c>
      <c r="C15" s="4" t="s">
        <v>37</v>
      </c>
      <c r="D15" s="32"/>
    </row>
    <row r="16" spans="1:8" x14ac:dyDescent="0.3">
      <c r="B16" s="4" t="s">
        <v>39</v>
      </c>
      <c r="C16" s="4" t="s">
        <v>57</v>
      </c>
      <c r="D16" s="47">
        <f>D11+D14*D15</f>
        <v>0</v>
      </c>
    </row>
    <row r="17" spans="2:7" x14ac:dyDescent="0.3">
      <c r="B17" s="1" t="s">
        <v>41</v>
      </c>
      <c r="C17" s="1" t="s">
        <v>57</v>
      </c>
      <c r="D17" s="44"/>
      <c r="E17" s="43" t="s">
        <v>40</v>
      </c>
    </row>
    <row r="18" spans="2:7" x14ac:dyDescent="0.3">
      <c r="B18" s="1" t="s">
        <v>27</v>
      </c>
      <c r="C18" s="1" t="s">
        <v>36</v>
      </c>
      <c r="D18" s="31"/>
    </row>
    <row r="19" spans="2:7" x14ac:dyDescent="0.3">
      <c r="B19" s="1" t="s">
        <v>26</v>
      </c>
      <c r="C19" s="1" t="s">
        <v>57</v>
      </c>
      <c r="D19" s="30">
        <f>D11-PV(D18/12,D15,D14)</f>
        <v>0</v>
      </c>
    </row>
    <row r="20" spans="2:7" x14ac:dyDescent="0.3">
      <c r="B20" s="1" t="s">
        <v>25</v>
      </c>
      <c r="C20" s="1" t="s">
        <v>36</v>
      </c>
      <c r="D20" s="29" t="e">
        <f>(D19-D17)/D19</f>
        <v>#DIV/0!</v>
      </c>
    </row>
    <row r="22" spans="2:7" x14ac:dyDescent="0.3">
      <c r="B22" s="14" t="s">
        <v>24</v>
      </c>
      <c r="C22" s="14"/>
      <c r="D22" s="4"/>
      <c r="E22" s="4"/>
      <c r="F22" s="4"/>
      <c r="G22" s="17"/>
    </row>
    <row r="23" spans="2:7" x14ac:dyDescent="0.3">
      <c r="D23" s="4" t="s">
        <v>23</v>
      </c>
      <c r="E23" s="3"/>
      <c r="F23" s="3"/>
      <c r="G23" s="21"/>
    </row>
    <row r="24" spans="2:7" x14ac:dyDescent="0.3">
      <c r="D24" s="4" t="s">
        <v>22</v>
      </c>
      <c r="E24" s="3" t="s">
        <v>21</v>
      </c>
      <c r="F24" s="28">
        <f>D15</f>
        <v>0</v>
      </c>
      <c r="G24" s="21"/>
    </row>
    <row r="25" spans="2:7" x14ac:dyDescent="0.3">
      <c r="D25" s="4" t="s">
        <v>20</v>
      </c>
      <c r="E25" s="3" t="s">
        <v>19</v>
      </c>
      <c r="F25" s="21"/>
      <c r="G25" s="9" t="e">
        <f>G24/F25</f>
        <v>#DIV/0!</v>
      </c>
    </row>
    <row r="26" spans="2:7" x14ac:dyDescent="0.3">
      <c r="D26" s="4" t="s">
        <v>18</v>
      </c>
      <c r="E26" s="3" t="s">
        <v>55</v>
      </c>
      <c r="F26" s="5"/>
      <c r="G26" s="11">
        <f>-PV(D18/12,F26,D14)*D13*G24</f>
        <v>0</v>
      </c>
    </row>
    <row r="27" spans="2:7" x14ac:dyDescent="0.3">
      <c r="D27" s="4" t="s">
        <v>17</v>
      </c>
      <c r="E27" s="3" t="s">
        <v>56</v>
      </c>
      <c r="F27" s="5"/>
      <c r="G27" s="9">
        <f>D17*F27*G23</f>
        <v>0</v>
      </c>
    </row>
    <row r="28" spans="2:7" x14ac:dyDescent="0.3">
      <c r="D28" s="4" t="s">
        <v>16</v>
      </c>
      <c r="E28" s="3"/>
      <c r="F28" s="3"/>
      <c r="G28" s="27" t="e">
        <f>G24*(D17-D11)*F26/F24</f>
        <v>#DIV/0!</v>
      </c>
    </row>
    <row r="29" spans="2:7" x14ac:dyDescent="0.3">
      <c r="E29" s="3"/>
      <c r="F29" s="3"/>
    </row>
    <row r="30" spans="2:7" x14ac:dyDescent="0.3">
      <c r="B30" s="14" t="s">
        <v>15</v>
      </c>
      <c r="C30" s="14"/>
      <c r="D30" s="12"/>
      <c r="E30" s="13"/>
      <c r="F30" s="13"/>
      <c r="G30" s="12"/>
    </row>
    <row r="31" spans="2:7" x14ac:dyDescent="0.3">
      <c r="D31" s="4" t="s">
        <v>48</v>
      </c>
      <c r="E31" s="3"/>
      <c r="F31" s="3"/>
      <c r="G31" s="11">
        <f>G23*D11+G24*D14*D13</f>
        <v>0</v>
      </c>
    </row>
    <row r="32" spans="2:7" x14ac:dyDescent="0.3">
      <c r="D32" s="4" t="s">
        <v>49</v>
      </c>
      <c r="E32" s="3"/>
      <c r="F32" s="3"/>
      <c r="G32" s="26" t="e">
        <f>-G24*D17/D15</f>
        <v>#DIV/0!</v>
      </c>
    </row>
    <row r="33" spans="2:8" x14ac:dyDescent="0.3">
      <c r="D33" s="4" t="s">
        <v>50</v>
      </c>
      <c r="E33" s="3" t="s">
        <v>43</v>
      </c>
      <c r="F33" s="18"/>
      <c r="G33" s="26">
        <f>-F33*G31</f>
        <v>0</v>
      </c>
    </row>
    <row r="34" spans="2:8" x14ac:dyDescent="0.3">
      <c r="D34" s="4" t="s">
        <v>46</v>
      </c>
      <c r="E34" s="3" t="s">
        <v>44</v>
      </c>
      <c r="F34" s="21"/>
      <c r="G34" s="11" t="e">
        <f>-F34*G25</f>
        <v>#DIV/0!</v>
      </c>
    </row>
    <row r="35" spans="2:8" x14ac:dyDescent="0.3">
      <c r="D35" s="4" t="s">
        <v>47</v>
      </c>
      <c r="E35" s="3" t="s">
        <v>14</v>
      </c>
      <c r="F35" s="21"/>
      <c r="G35" s="11">
        <f>-F35</f>
        <v>0</v>
      </c>
      <c r="H35" s="25"/>
    </row>
    <row r="36" spans="2:8" x14ac:dyDescent="0.3">
      <c r="D36" s="4" t="s">
        <v>51</v>
      </c>
      <c r="E36" s="3" t="s">
        <v>42</v>
      </c>
      <c r="F36" s="21"/>
      <c r="G36" s="11">
        <f>-F36</f>
        <v>0</v>
      </c>
      <c r="H36" s="25"/>
    </row>
    <row r="37" spans="2:8" x14ac:dyDescent="0.3">
      <c r="D37" s="4"/>
      <c r="E37" s="3"/>
      <c r="F37" s="45"/>
      <c r="G37" s="11"/>
      <c r="H37" s="25"/>
    </row>
    <row r="38" spans="2:8" x14ac:dyDescent="0.3">
      <c r="D38" s="17" t="s">
        <v>13</v>
      </c>
      <c r="E38" s="16"/>
      <c r="F38" s="24"/>
      <c r="G38" s="23" t="e">
        <f>SUM(G31:G36)</f>
        <v>#DIV/0!</v>
      </c>
    </row>
    <row r="39" spans="2:8" x14ac:dyDescent="0.3">
      <c r="E39" s="3"/>
      <c r="F39" s="22"/>
      <c r="G39" s="11"/>
    </row>
    <row r="40" spans="2:8" x14ac:dyDescent="0.3">
      <c r="D40" s="1" t="s">
        <v>52</v>
      </c>
      <c r="E40" s="3"/>
      <c r="F40" s="21"/>
      <c r="G40" s="11">
        <f>-F40</f>
        <v>0</v>
      </c>
    </row>
    <row r="41" spans="2:8" x14ac:dyDescent="0.3">
      <c r="D41" s="4" t="s">
        <v>53</v>
      </c>
      <c r="E41" s="3"/>
      <c r="F41" s="20">
        <f>D18</f>
        <v>0</v>
      </c>
      <c r="G41" s="9" t="e">
        <f>-F41/12*(G27+G28)</f>
        <v>#DIV/0!</v>
      </c>
    </row>
    <row r="42" spans="2:8" x14ac:dyDescent="0.3">
      <c r="D42" s="17" t="s">
        <v>12</v>
      </c>
      <c r="E42" s="16"/>
      <c r="F42" s="16"/>
      <c r="G42" s="15" t="e">
        <f>SUM(G38:G41)</f>
        <v>#DIV/0!</v>
      </c>
      <c r="H42" s="19"/>
    </row>
    <row r="43" spans="2:8" x14ac:dyDescent="0.3">
      <c r="E43" s="3"/>
      <c r="F43" s="3"/>
    </row>
    <row r="44" spans="2:8" x14ac:dyDescent="0.3">
      <c r="D44" s="4" t="s">
        <v>54</v>
      </c>
      <c r="E44" s="3"/>
      <c r="F44" s="18"/>
      <c r="G44" s="11" t="e">
        <f>-MAX(0,F44*G42)</f>
        <v>#DIV/0!</v>
      </c>
    </row>
    <row r="45" spans="2:8" x14ac:dyDescent="0.3">
      <c r="D45" s="17" t="s">
        <v>11</v>
      </c>
      <c r="E45" s="16"/>
      <c r="F45" s="16"/>
      <c r="G45" s="15" t="e">
        <f>SUM(G42,G44)</f>
        <v>#DIV/0!</v>
      </c>
    </row>
    <row r="46" spans="2:8" x14ac:dyDescent="0.3">
      <c r="E46" s="3"/>
      <c r="F46" s="3"/>
    </row>
    <row r="47" spans="2:8" x14ac:dyDescent="0.3">
      <c r="B47" s="14" t="s">
        <v>10</v>
      </c>
      <c r="C47" s="14"/>
      <c r="D47" s="12"/>
      <c r="E47" s="13"/>
      <c r="F47" s="13"/>
      <c r="G47" s="12"/>
    </row>
    <row r="48" spans="2:8" x14ac:dyDescent="0.3">
      <c r="D48" s="4" t="s">
        <v>9</v>
      </c>
      <c r="E48" s="3" t="s">
        <v>8</v>
      </c>
      <c r="F48" s="5"/>
      <c r="G48" s="11" t="e">
        <f>G38*12*F48</f>
        <v>#DIV/0!</v>
      </c>
    </row>
    <row r="49" spans="1:8" x14ac:dyDescent="0.3">
      <c r="D49" s="4" t="s">
        <v>7</v>
      </c>
      <c r="E49" s="3"/>
      <c r="F49" s="3"/>
      <c r="G49" s="9" t="e">
        <f>SUM(G27:G28)</f>
        <v>#DIV/0!</v>
      </c>
      <c r="H49" s="8" t="s">
        <v>5</v>
      </c>
    </row>
    <row r="50" spans="1:8" x14ac:dyDescent="0.3">
      <c r="D50" s="4" t="s">
        <v>6</v>
      </c>
      <c r="E50" s="3"/>
      <c r="F50" s="10"/>
      <c r="G50" s="9" t="e">
        <f>G48-SUM(G27:G28)</f>
        <v>#DIV/0!</v>
      </c>
    </row>
    <row r="51" spans="1:8" x14ac:dyDescent="0.3">
      <c r="D51" s="4" t="s">
        <v>45</v>
      </c>
      <c r="E51" s="3" t="s">
        <v>4</v>
      </c>
      <c r="F51" s="7"/>
      <c r="G51" s="6" t="e">
        <f>F51*G50/G49</f>
        <v>#DIV/0!</v>
      </c>
    </row>
    <row r="52" spans="1:8" x14ac:dyDescent="0.3">
      <c r="D52" s="4" t="s">
        <v>3</v>
      </c>
      <c r="E52" s="3" t="s">
        <v>2</v>
      </c>
      <c r="F52" s="5"/>
      <c r="G52" s="46" t="e">
        <f>((F51*G48)/G49)^(1/F52)-1</f>
        <v>#DIV/0!</v>
      </c>
      <c r="H52" s="19"/>
    </row>
    <row r="53" spans="1:8" x14ac:dyDescent="0.3">
      <c r="D53" s="4" t="s">
        <v>1</v>
      </c>
      <c r="E53" s="3"/>
      <c r="F53" s="3"/>
      <c r="G53" s="2" t="e">
        <f>G49/(G45*F51)/12</f>
        <v>#DIV/0!</v>
      </c>
      <c r="H53" s="25"/>
    </row>
    <row r="57" spans="1:8" s="42" customFormat="1" x14ac:dyDescent="0.3">
      <c r="A57" s="39" t="s">
        <v>0</v>
      </c>
      <c r="B57" s="40"/>
      <c r="C57" s="40"/>
      <c r="D57" s="41"/>
      <c r="E57" s="41"/>
      <c r="F57" s="41"/>
      <c r="G57" s="41"/>
      <c r="H57" s="41"/>
    </row>
  </sheetData>
  <pageMargins left="0.7" right="0.7" top="0.75" bottom="0.75" header="0.3" footer="0.3"/>
  <pageSetup paperSize="9" scale="5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A6A0C8F833C4FAF3568C7E8417042" ma:contentTypeVersion="12" ma:contentTypeDescription="Create a new document." ma:contentTypeScope="" ma:versionID="40dfa3077b7982e6abb92bbc0e6d11e2">
  <xsd:schema xmlns:xsd="http://www.w3.org/2001/XMLSchema" xmlns:xs="http://www.w3.org/2001/XMLSchema" xmlns:p="http://schemas.microsoft.com/office/2006/metadata/properties" xmlns:ns2="62ea4515-a05d-4e2c-a933-5268fac806da" xmlns:ns3="baa515a5-6f13-4d2a-8d6b-0dd4a09b09ae" targetNamespace="http://schemas.microsoft.com/office/2006/metadata/properties" ma:root="true" ma:fieldsID="35e33745cd2505f9b765177eccae1da6" ns2:_="" ns3:_="">
    <xsd:import namespace="62ea4515-a05d-4e2c-a933-5268fac806da"/>
    <xsd:import namespace="baa515a5-6f13-4d2a-8d6b-0dd4a09b0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a4515-a05d-4e2c-a933-5268fac80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515a5-6f13-4d2a-8d6b-0dd4a09b0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945E87-76F0-477B-98DA-4A535A05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AA3E68-EC79-4A58-9F62-74245300D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a4515-a05d-4e2c-a933-5268fac806da"/>
    <ds:schemaRef ds:uri="baa515a5-6f13-4d2a-8d6b-0dd4a09b0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462B42-CD2A-49A8-A694-69E9E170AC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Simplified business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Visser, Carla</cp:lastModifiedBy>
  <dcterms:created xsi:type="dcterms:W3CDTF">2020-09-25T12:54:47Z</dcterms:created>
  <dcterms:modified xsi:type="dcterms:W3CDTF">2020-11-25T08:55:48Z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0x0101006D4A6A0C8F833C4FAF3568C7E8417042</vt:lpwstr>
  </property>
</Properties>
</file>