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researchtriangleinstitute.sharepoint.com/sites/IDG-LEED-PowerAfrica/PAOP/Technical/Gender/Gender Inclusion Assessment Tool/"/>
    </mc:Choice>
  </mc:AlternateContent>
  <xr:revisionPtr revIDLastSave="707" documentId="8_{EE787BAE-A4AA-46A0-BD50-FF22274EF7E0}" xr6:coauthVersionLast="47" xr6:coauthVersionMax="47" xr10:uidLastSave="{A7B6DEF9-94F1-4574-AAC6-7A737EB371CC}"/>
  <bookViews>
    <workbookView xWindow="28680" yWindow="-120" windowWidth="29040" windowHeight="15840" xr2:uid="{23A16B38-6AEA-4211-8962-C7FD9D180F17}"/>
  </bookViews>
  <sheets>
    <sheet name="Introduction" sheetId="4" r:id="rId1"/>
    <sheet name="Assessment Tool" sheetId="1" r:id="rId2"/>
    <sheet name="Sheet2" sheetId="2" state="hidden" r:id="rId3"/>
  </sheets>
  <definedNames>
    <definedName name="_DER1">#REF!</definedName>
    <definedName name="_DER2">#REF!</definedName>
    <definedName name="Area">#REF!</definedName>
    <definedName name="Blue_Mix">#REF!</definedName>
    <definedName name="Building_Unit_Cost">#REF!</definedName>
    <definedName name="comp">#REF!</definedName>
    <definedName name="Consumables">#REF!</definedName>
    <definedName name="DURATION">#REF!</definedName>
    <definedName name="Fee">#REF!</definedName>
    <definedName name="fx">#REF!</definedName>
    <definedName name="Growth_Rate">#REF!</definedName>
    <definedName name="Interest_Rate">#REF!</definedName>
    <definedName name="IRR">#REF!</definedName>
    <definedName name="IRR_9">#REF!</definedName>
    <definedName name="Land_Unit_Cost">#REF!</definedName>
    <definedName name="MCDuration">#REF!</definedName>
    <definedName name="NPV_INR">#REF!</definedName>
    <definedName name="NPV_INR_9">#REF!</definedName>
    <definedName name="NPV_USD">#REF!</definedName>
    <definedName name="NPV_USD_9">#REF!</definedName>
    <definedName name="PE">#REF!</definedName>
    <definedName name="Placements">#REF!</definedName>
    <definedName name="s">#REF!</definedName>
    <definedName name="Spon_Fee">#REF!</definedName>
    <definedName name="Sponsored_Ratio_Blue">#REF!</definedName>
    <definedName name="Sponsored_Ratio_White">#REF!</definedName>
    <definedName name="Tax_Rate">#REF!</definedName>
    <definedName name="TV_PE_Multiple_INR">#REF!</definedName>
    <definedName name="TV_Stable_Growth_INR">#REF!</definedName>
    <definedName name="vv">#REF!</definedName>
    <definedName name="White_Duration">#REF!</definedName>
    <definedName name="White_Fee">#REF!</definedName>
    <definedName name="White_Mix">#REF!</definedName>
    <definedName name="White_Spon_Fe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E47" i="1"/>
  <c r="E46" i="1"/>
  <c r="E45" i="1"/>
  <c r="E43" i="1"/>
  <c r="E40" i="1"/>
  <c r="E39" i="1"/>
  <c r="E38" i="1"/>
  <c r="E37" i="1"/>
  <c r="E36" i="1"/>
  <c r="E35" i="1"/>
  <c r="E34" i="1"/>
  <c r="E33" i="1"/>
  <c r="E32" i="1"/>
  <c r="E31" i="1"/>
  <c r="E30" i="1"/>
  <c r="E29" i="1"/>
  <c r="E28" i="1"/>
  <c r="E27" i="1"/>
  <c r="E26" i="1"/>
  <c r="E23" i="1"/>
  <c r="E17" i="1"/>
  <c r="E16" i="1"/>
  <c r="E11" i="1"/>
  <c r="F36" i="1" l="1"/>
  <c r="E10" i="1" l="1"/>
  <c r="E14" i="1"/>
  <c r="E15" i="1"/>
  <c r="E20" i="1"/>
  <c r="E21" i="1"/>
  <c r="E22" i="1"/>
  <c r="F28" i="1"/>
  <c r="F31" i="1"/>
  <c r="F32" i="1"/>
  <c r="F33" i="1"/>
  <c r="F34" i="1"/>
  <c r="F35" i="1"/>
  <c r="F37" i="1"/>
  <c r="F38" i="1"/>
  <c r="F39" i="1"/>
  <c r="F40" i="1"/>
  <c r="E44" i="1"/>
  <c r="D51" i="1" l="1"/>
  <c r="E24" i="1"/>
  <c r="E41" i="1"/>
  <c r="E49" i="1"/>
  <c r="E18" i="1"/>
  <c r="E12" i="1"/>
</calcChain>
</file>

<file path=xl/sharedStrings.xml><?xml version="1.0" encoding="utf-8"?>
<sst xmlns="http://schemas.openxmlformats.org/spreadsheetml/2006/main" count="79" uniqueCount="67">
  <si>
    <t xml:space="preserve">      </t>
  </si>
  <si>
    <t>Date</t>
  </si>
  <si>
    <t>Points</t>
  </si>
  <si>
    <t>https://www.icrw.org/gender-smart-investing-resource-hub/off-grid-energy/scoring-tool/</t>
  </si>
  <si>
    <t>https://static1.squarespace.com/static/5b180402c3c16a6fe0001e45/t/5ef8d17caa257013944d83bc/1593364865863/2XReferenceGuide_Designed_June+25_FINAL.pdf</t>
  </si>
  <si>
    <t>https://weps-gapanalysis.org/accounts/login/?next=/gat/</t>
  </si>
  <si>
    <t>https://acumen.org/wp-content/uploads/2015/10/Women_And_Social_Enterprises_Report_Acumen_ICRW_2015.pdf</t>
  </si>
  <si>
    <t>https://www.seaf.com/wp-content/uploads/2020/07/SEAF-GES-Manual_071420-Final.pdf</t>
  </si>
  <si>
    <t>Outil d'Évaluation de l'Inclusion du Genre Pour les Entreprises d'Énergie Hors Réseau</t>
  </si>
  <si>
    <r>
      <t xml:space="preserve">
</t>
    </r>
    <r>
      <rPr>
        <b/>
        <sz val="11"/>
        <rFont val="Calibri"/>
        <family val="2"/>
      </rPr>
      <t xml:space="preserve">Introduction 
</t>
    </r>
    <r>
      <rPr>
        <sz val="11"/>
        <rFont val="Calibri"/>
        <family val="2"/>
      </rPr>
      <t xml:space="preserve">Cet outil est destiné aux entreprises énergétiques hors réseau à utiliser comme première étape vers la mesure de l'inclusion des genres grâce à des mesures clés d'égalité des sexes alignées sur les critères du défi 2X . Les gestionnaires de fonds peuvent également utiliser l'outil pour appliquer une perspective de genre aux investissements dans l'énergie hors réseau. Nous recommandons aux gestionnaires de fonds d'utiliser l'outil lorsqu'ils effectuent une diligence raisonnable pour identifier les écarts entre les sexes et comme moyen d’entamer des conversations sur l'amélioration des performances liées au genre.
Le projet Power Africa Off-grid reconnaît les différents outils d'évaluation de genre disponibles, dont certains ont éclairé cette ressource et sont référencés ci-dessous. Cet outil est conçu pour refléter l'expérience pratique du projet en matière d'assistance technique sur l'égalité des sexes aux entreprises en Afrique. Sur la base de cette expérience, nous avons réduit et hiérarchisé nos métriques par rapport à des outils similaires. Parce que nous voulons aider les entreprises à faire leur premier pas pour améliorer l'égalité des sexes, nous avons gardé l'outil très simple afin qu'une entreprise puisse le compléter rapidement et facilement parmi d'autres priorités concurrentes.
Cet outil comprend des questions qui vous aident à collecter les données les plus accessibles. Les informations que vous glanez de l'outil visent à vous aider à définir des objectifs et à élaborer un plan d'action pour renforcer l'inclusion du genre dans une entreprise. Avec des efforts concertés pour mettre en œuvre ces objectifs, une entreprise peut attirer et retenir plus d'employées, améliorer sa capacité à atteindre les femmes en tant que clientes, augmenter ses ventes et attirer le financement d'investisseurs qui s'engagent en faveur de l'égalité des sexes.
Suite à l'évaluation initiale, les entreprises et les gestionnaires de fonds peuvent utiliser l'outil pour suivre les progrès en répétant l'évaluation trimestrielle ou annuelle.
</t>
    </r>
    <r>
      <rPr>
        <b/>
        <sz val="11"/>
        <color rgb="FF4962A1"/>
        <rFont val="Calibri"/>
        <family val="2"/>
      </rPr>
      <t>Clause de non-responsabilité</t>
    </r>
    <r>
      <rPr>
        <sz val="11"/>
        <color rgb="FF4962A1"/>
        <rFont val="Calibri"/>
        <family val="2"/>
      </rPr>
      <t xml:space="preserve">			
L'outil d'évaluation de l'inclusion du genre pour les entreprises d'énergie hors réseau est rendu possible grâce au soutien du peuple américain a travers de l'Agence des États-Unis pour le développement international (USAID). Le contenu de cet outil relève de la seule responsabilité de RTI International et ne reflète pas nécessairement les vues de l'USAID ou du gouvernement des États-Unis. L'outil a été préparé sous le numéro de contrat AID-720-674-18-D-00004 / AID-720-674-19-F-00005.
L'Outil est fourni au public de bonne foi, sur la base des objectifs énoncés ci-dessus, et ne doit pas être vendu par des tiers. L'Outil n'est pas exhaustif. Les développeurs de l'Outil ne garantissent pas l'exactitude ou l'exhaustivité de l'Outil. Les utilisateurs de l'Outil ne doivent ni traiter ni s'appuyer sur le contenu et les calculs de l'Outil comme des conseils juridiques, fiscaux, d'investissement, comptables ou autres et doivent consulter des conseillers professionnels dans ces domaines.</t>
    </r>
  </si>
  <si>
    <t>Cet outil d'évaluation de l'inclusion du genre pour les entreprises d'énergie hors réseau est informé par :</t>
  </si>
  <si>
    <t>2X Challenge,  « Guide to the 2X Criteria » :</t>
  </si>
  <si>
    <t xml:space="preserve">Acumen, « Women and Social Enterprises: How Gender Integration Can Boost Entrepreneurial Solutions to Poverty » :
 </t>
  </si>
  <si>
    <t>ICRW, « Gender Scoring Tool: Off-grid Energy » :</t>
  </si>
  <si>
    <r>
      <t>SEAF, « Gender Equality Scorecard</t>
    </r>
    <r>
      <rPr>
        <vertAlign val="superscript"/>
        <sz val="10"/>
        <color theme="1" tint="0.34998626667073579"/>
        <rFont val="Calibri"/>
        <family val="2"/>
        <scheme val="minor"/>
      </rPr>
      <t>©</t>
    </r>
    <r>
      <rPr>
        <sz val="10"/>
        <color theme="1" tint="0.34998626667073579"/>
        <rFont val="Calibri"/>
        <family val="2"/>
        <scheme val="minor"/>
      </rPr>
      <t xml:space="preserve"> Manual » :</t>
    </r>
  </si>
  <si>
    <t>UN Women, « WEPs Gender Gaps Analysis Tool »  [Nécessite une connexion] :</t>
  </si>
  <si>
    <t>Questions</t>
  </si>
  <si>
    <r>
      <rPr>
        <b/>
        <sz val="12"/>
        <color theme="0"/>
        <rFont val="Arial"/>
        <family val="2"/>
      </rPr>
      <t>Réponse</t>
    </r>
    <r>
      <rPr>
        <sz val="14"/>
        <color theme="0"/>
        <rFont val="Arial"/>
        <family val="2"/>
      </rPr>
      <t xml:space="preserve">
</t>
    </r>
    <r>
      <rPr>
        <sz val="10"/>
        <color theme="0"/>
        <rFont val="Arial"/>
        <family val="2"/>
      </rPr>
      <t>(% ou O/N dans le menu déroulant)</t>
    </r>
  </si>
  <si>
    <r>
      <rPr>
        <b/>
        <sz val="12"/>
        <color theme="0"/>
        <rFont val="Arial"/>
        <family val="2"/>
      </rPr>
      <t>Commentaires/Plus d'informations</t>
    </r>
  </si>
  <si>
    <t>1. Propriété</t>
  </si>
  <si>
    <t>1.a. Quel est le pourcentage des parts de l'entreprise possédées par des femmes ?</t>
  </si>
  <si>
    <t>1.b. L'entreprise a-t-elle été fondé par des femmes ?</t>
  </si>
  <si>
    <t>Score totale pour la propriété</t>
  </si>
  <si>
    <t xml:space="preserve">2. Direction </t>
  </si>
  <si>
    <t>2.b. Si l'entreprise a un conseil d'administration, quel pourcentage de ses membres sont des femmes ?</t>
  </si>
  <si>
    <t xml:space="preserve">2.c. Le PDG ou son équivalent est-il une femme ? </t>
  </si>
  <si>
    <t>Score total pour la direction</t>
  </si>
  <si>
    <t xml:space="preserve">3.c. Quel pourcentage des agents commerciaux ou du personnel de terrain sont des femmes ? </t>
  </si>
  <si>
    <t>Score total pour l'emploi</t>
  </si>
  <si>
    <t>3.2 Politique/pratiques RH</t>
  </si>
  <si>
    <t>3.g. Votre entreprise propose-t-elle des programmes de mentorat et/ou de parrainage accessibles aux femmes et aux hommes et utilisés par eux ?</t>
  </si>
  <si>
    <t>3.h. Votre entreprise garantit-elle l'égalité des chances pour les femmes et les hommes de participer à des formations et/ou des opportunités d’enseignement ?</t>
  </si>
  <si>
    <t xml:space="preserve">3.m. Votre entreprise dispose-t-elle d’une politique de promotion équitable qui indique la base sur laquelle les promotions sont déterminées de manière juste et équitable ?  </t>
  </si>
  <si>
    <t>3.n. Votre entreprise dispose-t-elle d’une politique de non-discrimination et d'égalité des chances ?</t>
  </si>
  <si>
    <t>3.o. Votre entreprise dispose-t-elle d’une politique autonome ou d’un engagement à fournir un salaire égal pour un travail égal ?</t>
  </si>
  <si>
    <t xml:space="preserve">3.p. Votre entreprise procède-t-elle régulièrement à un audit ou à une évaluation de l'écart de rémunération entre les sexes pour garantir l'égalité de rémunération pour un travail égal et utilise-t-elle les résultats pour mettre en œuvre les mesures visant à corriger tout écart de rémunération identifié ? </t>
  </si>
  <si>
    <t>3.s. Votre entreprise propose-t-elle et prend-elle en charge un congé de paternité payé conforme ou supérieur aux exigences réglementaires nationales du pays où elle opère ?</t>
  </si>
  <si>
    <t>Score total pour politique/pratiques RH</t>
  </si>
  <si>
    <t xml:space="preserve">4. Produits et services </t>
  </si>
  <si>
    <t>4.b. Quel pourcentage de clients sont des femmes ?</t>
  </si>
  <si>
    <t>4.c. L'entreprise adapte-t-elle les messages et les approches marketing spécifiquement aux consommateurs féminins et masculins et forme-t-elle les agents commerciaux en conséquence ?</t>
  </si>
  <si>
    <t>4.d. L'entreprise commercialise-t-elle/vend-elle des produits dans des lieux et à des moments où hommes et femmes à la fois seront présents ?</t>
  </si>
  <si>
    <t>4.e. L'entreprise utilise-t-elle des réseaux sexospécifiques pour commercialiser/vendre des produits et services ?</t>
  </si>
  <si>
    <t xml:space="preserve">4.f. L'entreprise conçoit, produit, vend et/ou distribue-t-elle des produits ou des services aux utilisateurs finaux en ciblant spécifiquement des femmes qui peuvent utiliser le produit pour générer des revenus ? </t>
  </si>
  <si>
    <t>Score total pour les produits et services</t>
  </si>
  <si>
    <t>Est-ce que l'entreprise réussi le challenge 2x critère ?</t>
  </si>
  <si>
    <t>Commentaires/informations supplémentaires</t>
  </si>
  <si>
    <t>Oui</t>
  </si>
  <si>
    <t>Non</t>
  </si>
  <si>
    <t>Nom de l'entreprise</t>
  </si>
  <si>
    <t>Pays du siège</t>
  </si>
  <si>
    <t>Complété par</t>
  </si>
  <si>
    <r>
      <rPr>
        <b/>
        <sz val="12"/>
        <color theme="1" tint="0.34998626667073579"/>
        <rFont val="Calibri"/>
        <family val="2"/>
      </rPr>
      <t>2.a. Quel pourcentage des postes de direction sont occupés par des femmes ?</t>
    </r>
    <r>
      <rPr>
        <sz val="10"/>
        <color theme="1" tint="0.34998626667073579"/>
        <rFont val="Calibri"/>
        <family val="2"/>
      </rPr>
      <t xml:space="preserve">
</t>
    </r>
    <r>
      <rPr>
        <sz val="9"/>
        <color theme="1" tint="0.34998626667073579"/>
        <rFont val="Calibri"/>
        <family val="2"/>
      </rPr>
      <t>Pour déterminer quel poste correspond à un poste de direction, tenez compte des éléments suivants : si la ou les personnes participent à la détermination de la structure et de l’orientation générales de l’entreprise, gèrent un pourcentage important de la main-d’œuvre, ont une autorité équivalente ou relèvent directement du PDG.</t>
    </r>
  </si>
  <si>
    <r>
      <rPr>
        <b/>
        <sz val="12"/>
        <color theme="1" tint="0.34998626667073579"/>
        <rFont val="Calibri"/>
        <family val="2"/>
      </rPr>
      <t>2.d. Votre entreprise est-elle engagée dans la promotion et le soutien à l'égalité des sexes ?</t>
    </r>
    <r>
      <rPr>
        <sz val="10"/>
        <color theme="1" tint="0.34998626667073579"/>
        <rFont val="Calibri"/>
        <family val="2"/>
      </rPr>
      <t xml:space="preserve">
</t>
    </r>
    <r>
      <rPr>
        <sz val="9"/>
        <color theme="1" tint="0.34998626667073579"/>
        <rFont val="Calibri"/>
        <family val="2"/>
      </rPr>
      <t>Par exemple, par la communication interne, des déclarations publiques d'engagement ou une stratégie d'égalité des sexes identifiant des priorités spécifiques d'amélioration.</t>
    </r>
  </si>
  <si>
    <t>3.1 Emploi</t>
  </si>
  <si>
    <t>3.a. 2x challenge: Quel pourcentage du personnel à plein temps de l'entreprise est composé de femmes ?</t>
  </si>
  <si>
    <r>
      <rPr>
        <b/>
        <sz val="12"/>
        <color theme="1" tint="0.34998626667073579"/>
        <rFont val="Calibri"/>
        <family val="2"/>
      </rPr>
      <t xml:space="preserve">3.b. Quel pourcentage des employés occupant des postes techniques sont des femmes ? </t>
    </r>
    <r>
      <rPr>
        <sz val="10"/>
        <color theme="1" tint="0.34998626667073579"/>
        <rFont val="Calibri"/>
        <family val="2"/>
      </rPr>
      <t xml:space="preserve">
</t>
    </r>
    <r>
      <rPr>
        <sz val="9"/>
        <color theme="1" tint="0.34998626667073579"/>
        <rFont val="Calibri"/>
        <family val="2"/>
      </rPr>
      <t>Les postes techniques sont des postes nécessitant des compétences et/ou des connaissances spécialisées pour exécuter des tâches spécifiques. Ils peuvent concerner des tâches mécaniques, informatiques, mathématiques ou scientifiques (par exemple, les experts de données, les ingénieurs).</t>
    </r>
  </si>
  <si>
    <r>
      <rPr>
        <b/>
        <sz val="12"/>
        <color theme="1" tint="0.34998626667073579"/>
        <rFont val="Calibri"/>
        <family val="2"/>
      </rPr>
      <t xml:space="preserve">3.d. Suivez-vous les besoins et les performances des femmes agents de vente et prenez-vous des mesures spécifiques pour relever les défis qui pourraient affecter leur capacité à faire leur travail de manière efficace et compétitive ? </t>
    </r>
    <r>
      <rPr>
        <sz val="10"/>
        <color theme="1" tint="0.34998626667073579"/>
        <rFont val="Calibri"/>
        <family val="2"/>
      </rPr>
      <t xml:space="preserve">
</t>
    </r>
    <r>
      <rPr>
        <sz val="9"/>
        <color theme="1" tint="0.34998626667073579"/>
        <rFont val="Calibri"/>
        <family val="2"/>
      </rPr>
      <t>Par exemple, pour ce qui concerne le transport, la formation ou la sécurité.</t>
    </r>
  </si>
  <si>
    <r>
      <rPr>
        <b/>
        <sz val="12"/>
        <color theme="1" tint="0.34998626667073579"/>
        <rFont val="Calibri"/>
        <family val="2"/>
      </rPr>
      <t>3.e. L'entreprise collecte-t-elle des données RH ventilées par sexe suivant des indicateurs pour l'un des éléments suivants ? Recrutement, embauche, niveau de rémunération, promotion ou rétention</t>
    </r>
    <r>
      <rPr>
        <sz val="10"/>
        <color theme="1" tint="0.34998626667073579"/>
        <rFont val="Calibri"/>
        <family val="2"/>
      </rPr>
      <t xml:space="preserve">
</t>
    </r>
    <r>
      <rPr>
        <sz val="9"/>
        <color theme="1" tint="0.34998626667073579"/>
        <rFont val="Calibri"/>
        <family val="2"/>
      </rPr>
      <t>Si la réponse est oui, veuillez préciser ces indicateurs dans les commentaires.</t>
    </r>
  </si>
  <si>
    <r>
      <rPr>
        <b/>
        <sz val="12"/>
        <color theme="1" tint="0.34998626667073579"/>
        <rFont val="Calibri"/>
        <family val="2"/>
      </rPr>
      <t>3.f. L'entreprise prend-elle des mesures proactives pour recruter des femmes à tous les niveaux ?</t>
    </r>
    <r>
      <rPr>
        <sz val="10"/>
        <color theme="1" tint="0.34998626667073579"/>
        <rFont val="Calibri"/>
        <family val="2"/>
      </rPr>
      <t xml:space="preserve">
</t>
    </r>
    <r>
      <rPr>
        <sz val="9"/>
        <color theme="1" tint="0.34998626667073579"/>
        <rFont val="Calibri"/>
        <family val="2"/>
      </rPr>
      <t>Veuillez fournir des exemples dans les commentaires.</t>
    </r>
  </si>
  <si>
    <r>
      <rPr>
        <b/>
        <sz val="12"/>
        <color theme="1" tint="0.34998626667073579"/>
        <rFont val="Calibri"/>
        <family val="2"/>
      </rPr>
      <t>3.i. Votre entreprise a-t-elle une stratégie avec des actions et des objectifs pour constituer un bassin de femmes qualifiées pour des postes de direction/d’encadrement ?</t>
    </r>
    <r>
      <rPr>
        <sz val="10"/>
        <color theme="1" tint="0.34998626667073579"/>
        <rFont val="Calibri"/>
        <family val="2"/>
      </rPr>
      <t xml:space="preserve">
</t>
    </r>
    <r>
      <rPr>
        <sz val="9"/>
        <color theme="1" tint="0.34998626667073579"/>
        <rFont val="Calibri"/>
        <family val="2"/>
      </rPr>
      <t>Si oui, veuillez inclure certains des points clés de cette stratégie dans les commentaires.</t>
    </r>
  </si>
  <si>
    <t>3.j. Votre entreprise a-t-elle une politique de diversité et d'inclusion ?</t>
  </si>
  <si>
    <r>
      <rPr>
        <b/>
        <sz val="12"/>
        <color theme="1" tint="0.34998626667073579"/>
        <rFont val="Calibri"/>
        <family val="2"/>
      </rPr>
      <t>3.k. Votre entreprise a-t-elle une politique en matière de harcèlement sexuel ?</t>
    </r>
    <r>
      <rPr>
        <sz val="10"/>
        <color theme="1" tint="0.34998626667073579"/>
        <rFont val="Calibri"/>
        <family val="2"/>
      </rPr>
      <t xml:space="preserve">
</t>
    </r>
    <r>
      <rPr>
        <sz val="9"/>
        <color theme="1" tint="0.34998626667073579"/>
        <rFont val="Calibri"/>
        <family val="2"/>
      </rPr>
      <t>Cela indique si l'entreprise dispose d'une politique écrite complète, conforme aux bonnes pratiques, pour combattre et prévenir le harcèlement sexuel des employés. Cette politique doit inclure des procédures de signalement et d'intervention en cas de harcèlement sexuel.</t>
    </r>
  </si>
  <si>
    <r>
      <rPr>
        <b/>
        <sz val="12"/>
        <color theme="1" tint="0.34998626667073579"/>
        <rFont val="Calibri"/>
        <family val="2"/>
      </rPr>
      <t>3.l. Votre entreprise dispose-t-elle d’une politique prévoyant des aménagements de travail flexibles ?</t>
    </r>
    <r>
      <rPr>
        <sz val="10"/>
        <color theme="1" tint="0.34998626667073579"/>
        <rFont val="Calibri"/>
        <family val="2"/>
      </rPr>
      <t xml:space="preserve">
</t>
    </r>
    <r>
      <rPr>
        <sz val="9"/>
        <color theme="1" tint="0.34998626667073579"/>
        <rFont val="Calibri"/>
        <family val="2"/>
      </rPr>
      <t xml:space="preserve">Des exemples d'aménagements de travail flexibles peuvent inclure : 1) Le choix des quarts de travail ; 2) Le choix d'heures de travail flexibles (permettant de varier les heures de début et de fin) ; 3) Le travail à distance (télétravail) ; 4) Le partage des tâches. </t>
    </r>
  </si>
  <si>
    <r>
      <t xml:space="preserve">3.q. Votre entreprise offre-t-elle des installations ou des services de garde d'enfants à ses employés ?
</t>
    </r>
    <r>
      <rPr>
        <sz val="9"/>
        <color theme="1" tint="0.34998626667073579"/>
        <rFont val="Calibri"/>
        <family val="2"/>
      </rPr>
      <t>Il n'est pas nécessaire que les structures de garde d'enfants soient sur place et les services de garde d'enfants peuvent, par exemple, prendre également la forme d’une subvention.</t>
    </r>
  </si>
  <si>
    <r>
      <t xml:space="preserve">3.r. Votre entreprise propose-t-elle et prend-elle en charge un congé de maternité payé conforme ou supérieur aux exigences réglementaires nationales du pays où elle opère ?
</t>
    </r>
    <r>
      <rPr>
        <sz val="9"/>
        <color theme="1" tint="0.34998626667073579"/>
        <rFont val="Calibri"/>
        <family val="2"/>
      </rPr>
      <t xml:space="preserve">Veuillez indiquer le nombre de semaines de ce congé dans les commentaires. </t>
    </r>
  </si>
  <si>
    <r>
      <rPr>
        <b/>
        <sz val="12"/>
        <color theme="1" tint="0.34998626667073579"/>
        <rFont val="Calibri"/>
        <family val="2"/>
      </rPr>
      <t xml:space="preserve">4.a. Les produits/services de l'entreprise bénéficient-ils spécifiquement ou de manière disproportionnée aux femmes ?
</t>
    </r>
    <r>
      <rPr>
        <sz val="9"/>
        <color theme="1" tint="0.34998626667073579"/>
        <rFont val="Calibri"/>
        <family val="2"/>
      </rPr>
      <t xml:space="preserve">Les produits et services peuvent bénéficier spécifiquement ou de manière disproportionnée aux femmes s'ils : 1) sont conçus pour les besoins uniques des femmes ou 2) abordent un problème ayant un impact disproportionné sur les femmes ou 3) ont une majorité de clientes ou d’utilisatrices finales des produits. Veuillez expliquer dans les commentaires.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</si>
</sst>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font>
    <font>
      <sz val="10"/>
      <color rgb="FF000000"/>
      <name val="Calibri"/>
      <family val="2"/>
    </font>
    <font>
      <b/>
      <sz val="14"/>
      <color theme="0"/>
      <name val="Calibri"/>
      <family val="2"/>
    </font>
    <font>
      <sz val="10"/>
      <color rgb="FF000000"/>
      <name val="Arial"/>
      <family val="2"/>
    </font>
    <font>
      <b/>
      <sz val="10"/>
      <color rgb="FF000000"/>
      <name val="Calibri"/>
      <family val="2"/>
    </font>
    <font>
      <b/>
      <sz val="12"/>
      <name val="Calibri"/>
      <family val="2"/>
    </font>
    <font>
      <sz val="10"/>
      <color theme="1"/>
      <name val="Calibri"/>
      <family val="2"/>
    </font>
    <font>
      <u/>
      <sz val="10"/>
      <color theme="10"/>
      <name val="Arial"/>
      <family val="2"/>
    </font>
    <font>
      <b/>
      <sz val="12"/>
      <color rgb="FF000000"/>
      <name val="Calibri"/>
      <family val="2"/>
    </font>
    <font>
      <sz val="10"/>
      <color theme="0" tint="-0.499984740745262"/>
      <name val="Calibri"/>
      <family val="2"/>
      <scheme val="minor"/>
    </font>
    <font>
      <u/>
      <sz val="10"/>
      <color theme="10"/>
      <name val="Calibri"/>
      <family val="2"/>
      <scheme val="minor"/>
    </font>
    <font>
      <sz val="18"/>
      <color rgb="FF000000"/>
      <name val="Calibri"/>
      <family val="2"/>
    </font>
    <font>
      <b/>
      <sz val="18"/>
      <color theme="0"/>
      <name val="Calibri"/>
      <family val="2"/>
    </font>
    <font>
      <sz val="18"/>
      <color theme="0"/>
      <name val="Calibri"/>
      <family val="2"/>
    </font>
    <font>
      <b/>
      <sz val="11"/>
      <name val="Calibri"/>
      <family val="2"/>
    </font>
    <font>
      <sz val="11"/>
      <name val="Calibri"/>
      <family val="2"/>
    </font>
    <font>
      <sz val="11"/>
      <color rgb="FF4962A1"/>
      <name val="Calibri"/>
      <family val="2"/>
    </font>
    <font>
      <b/>
      <sz val="11"/>
      <color rgb="FF4962A1"/>
      <name val="Calibri"/>
      <family val="2"/>
    </font>
    <font>
      <b/>
      <sz val="12"/>
      <color theme="1" tint="0.34998626667073579"/>
      <name val="Calibri"/>
      <family val="2"/>
    </font>
    <font>
      <sz val="10"/>
      <color theme="1" tint="0.34998626667073579"/>
      <name val="Calibri"/>
      <family val="2"/>
      <scheme val="minor"/>
    </font>
    <font>
      <vertAlign val="superscript"/>
      <sz val="10"/>
      <color theme="1" tint="0.34998626667073579"/>
      <name val="Calibri"/>
      <family val="2"/>
      <scheme val="minor"/>
    </font>
    <font>
      <sz val="9"/>
      <color theme="1" tint="0.34998626667073579"/>
      <name val="Calibri"/>
      <family val="2"/>
    </font>
    <font>
      <sz val="10"/>
      <color theme="1" tint="0.34998626667073579"/>
      <name val="Calibri"/>
      <family val="2"/>
    </font>
    <font>
      <b/>
      <sz val="12"/>
      <color theme="0"/>
      <name val="Arial"/>
      <family val="2"/>
    </font>
    <font>
      <b/>
      <sz val="14"/>
      <color theme="0"/>
      <name val="Arial"/>
      <family val="2"/>
    </font>
    <font>
      <sz val="14"/>
      <color theme="0"/>
      <name val="Arial"/>
      <family val="2"/>
    </font>
    <font>
      <sz val="10"/>
      <color theme="0"/>
      <name val="Arial"/>
      <family val="2"/>
    </font>
  </fonts>
  <fills count="6">
    <fill>
      <patternFill patternType="none"/>
    </fill>
    <fill>
      <patternFill patternType="gray125"/>
    </fill>
    <fill>
      <patternFill patternType="solid">
        <fgColor rgb="FF1F2A4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medium">
        <color indexed="64"/>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70">
    <xf numFmtId="0" fontId="0" fillId="0" borderId="0" xfId="0"/>
    <xf numFmtId="0" fontId="2" fillId="2" borderId="4" xfId="0" applyFont="1" applyFill="1" applyBorder="1" applyAlignment="1">
      <alignment horizontal="center" vertical="center" wrapText="1"/>
    </xf>
    <xf numFmtId="0" fontId="1" fillId="0" borderId="10" xfId="0" applyFont="1" applyBorder="1" applyAlignment="1">
      <alignment vertical="top" wrapText="1"/>
    </xf>
    <xf numFmtId="0" fontId="1" fillId="0" borderId="0" xfId="0" applyFont="1" applyAlignment="1">
      <alignment vertical="top" wrapText="1"/>
    </xf>
    <xf numFmtId="0" fontId="1" fillId="0" borderId="0" xfId="0" applyFont="1" applyAlignment="1">
      <alignment wrapText="1"/>
    </xf>
    <xf numFmtId="0" fontId="3" fillId="0" borderId="0" xfId="0" applyFont="1"/>
    <xf numFmtId="2" fontId="8" fillId="4" borderId="4" xfId="0" applyNumberFormat="1" applyFont="1" applyFill="1" applyBorder="1" applyAlignment="1">
      <alignment horizontal="center" vertical="center" wrapText="1"/>
    </xf>
    <xf numFmtId="0" fontId="6" fillId="3" borderId="4"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vertical="top" wrapText="1"/>
      <protection locked="0"/>
    </xf>
    <xf numFmtId="9" fontId="4" fillId="3" borderId="4" xfId="1" applyFont="1" applyFill="1" applyBorder="1" applyAlignment="1" applyProtection="1">
      <alignment horizontal="center" vertical="top" wrapText="1"/>
      <protection locked="0"/>
    </xf>
    <xf numFmtId="0" fontId="4" fillId="3" borderId="4" xfId="0" applyFont="1" applyFill="1" applyBorder="1" applyAlignment="1" applyProtection="1">
      <alignment horizontal="center" vertical="top" wrapText="1"/>
      <protection locked="0"/>
    </xf>
    <xf numFmtId="0" fontId="1" fillId="0" borderId="0" xfId="0" applyFont="1" applyAlignment="1">
      <alignment horizontal="center" vertical="top" wrapText="1"/>
    </xf>
    <xf numFmtId="0" fontId="1" fillId="3" borderId="0" xfId="0" applyFont="1" applyFill="1" applyAlignment="1">
      <alignment wrapText="1"/>
    </xf>
    <xf numFmtId="0" fontId="1" fillId="3" borderId="0" xfId="0" applyFont="1" applyFill="1" applyAlignment="1">
      <alignment horizontal="center" vertical="top" wrapText="1"/>
    </xf>
    <xf numFmtId="0" fontId="1" fillId="0" borderId="0" xfId="0" applyFont="1" applyAlignment="1">
      <alignment vertical="center" wrapText="1"/>
    </xf>
    <xf numFmtId="0" fontId="1" fillId="0" borderId="10" xfId="0" applyFont="1" applyBorder="1" applyAlignment="1">
      <alignment vertical="center" wrapText="1"/>
    </xf>
    <xf numFmtId="0" fontId="4" fillId="4" borderId="4" xfId="0" applyFont="1" applyFill="1" applyBorder="1" applyAlignment="1">
      <alignment horizontal="center" vertical="center" wrapText="1"/>
    </xf>
    <xf numFmtId="0" fontId="1" fillId="4" borderId="4" xfId="0" applyFont="1" applyFill="1" applyBorder="1" applyAlignment="1" applyProtection="1">
      <alignment horizontal="left" vertical="center" wrapText="1"/>
      <protection locked="0"/>
    </xf>
    <xf numFmtId="0" fontId="4" fillId="4" borderId="9" xfId="0" applyFont="1" applyFill="1" applyBorder="1" applyAlignment="1">
      <alignment horizontal="center" vertical="center" wrapText="1"/>
    </xf>
    <xf numFmtId="2" fontId="8" fillId="4" borderId="9" xfId="0" applyNumberFormat="1" applyFont="1" applyFill="1" applyBorder="1" applyAlignment="1">
      <alignment horizontal="center" vertical="center" wrapText="1"/>
    </xf>
    <xf numFmtId="0" fontId="1" fillId="4" borderId="9"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1" fillId="4" borderId="6" xfId="0" applyFont="1" applyFill="1" applyBorder="1" applyAlignment="1">
      <alignment horizontal="left" vertical="center" wrapText="1"/>
    </xf>
    <xf numFmtId="2" fontId="8" fillId="4" borderId="6" xfId="0" applyNumberFormat="1" applyFont="1" applyFill="1" applyBorder="1" applyAlignment="1">
      <alignment horizontal="center" vertical="center" wrapText="1"/>
    </xf>
    <xf numFmtId="0" fontId="1" fillId="4" borderId="4" xfId="0" applyFont="1" applyFill="1" applyBorder="1" applyAlignment="1" applyProtection="1">
      <alignment vertical="center" wrapText="1"/>
      <protection locked="0"/>
    </xf>
    <xf numFmtId="0" fontId="11" fillId="0" borderId="0" xfId="0" applyFont="1" applyAlignment="1">
      <alignment wrapText="1"/>
    </xf>
    <xf numFmtId="0" fontId="1" fillId="3" borderId="4" xfId="0" applyFont="1" applyFill="1" applyBorder="1" applyAlignment="1" applyProtection="1">
      <alignment horizontal="left" vertical="top" wrapText="1"/>
      <protection locked="0"/>
    </xf>
    <xf numFmtId="0" fontId="1" fillId="5" borderId="0" xfId="0" applyFont="1" applyFill="1" applyAlignment="1">
      <alignment wrapText="1"/>
    </xf>
    <xf numFmtId="0" fontId="1" fillId="5" borderId="0" xfId="0" applyFont="1" applyFill="1" applyAlignment="1">
      <alignment horizontal="center" vertical="top" wrapText="1"/>
    </xf>
    <xf numFmtId="0" fontId="11" fillId="5" borderId="0" xfId="0" applyFont="1" applyFill="1" applyAlignment="1">
      <alignment wrapText="1"/>
    </xf>
    <xf numFmtId="0" fontId="1" fillId="5" borderId="0" xfId="0" applyFont="1" applyFill="1" applyAlignment="1">
      <alignment vertical="top" wrapText="1"/>
    </xf>
    <xf numFmtId="0" fontId="18" fillId="0" borderId="6" xfId="0" applyFont="1" applyBorder="1" applyAlignment="1">
      <alignment horizontal="center" vertical="center" wrapText="1"/>
    </xf>
    <xf numFmtId="0" fontId="18" fillId="0" borderId="0" xfId="0" applyFont="1" applyAlignment="1">
      <alignment wrapText="1"/>
    </xf>
    <xf numFmtId="0" fontId="19" fillId="5" borderId="0" xfId="0" applyFont="1" applyFill="1" applyAlignment="1">
      <alignment horizontal="left" vertical="top" wrapText="1"/>
    </xf>
    <xf numFmtId="0" fontId="9" fillId="5" borderId="0" xfId="0" applyFont="1" applyFill="1" applyAlignment="1">
      <alignment horizontal="left" vertical="top" wrapText="1"/>
    </xf>
    <xf numFmtId="0" fontId="10" fillId="5" borderId="0" xfId="2" applyFont="1" applyFill="1" applyAlignment="1">
      <alignment horizontal="left" vertical="top" wrapText="1"/>
    </xf>
    <xf numFmtId="0" fontId="15" fillId="3" borderId="0" xfId="0" applyFont="1" applyFill="1" applyAlignment="1">
      <alignment horizontal="left" vertical="top" wrapText="1"/>
    </xf>
    <xf numFmtId="0" fontId="18" fillId="5" borderId="0" xfId="0" applyFont="1" applyFill="1" applyAlignment="1">
      <alignment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8" fillId="3" borderId="1" xfId="0" applyFont="1" applyFill="1" applyBorder="1" applyAlignment="1" applyProtection="1">
      <alignment horizontal="left" wrapText="1"/>
      <protection locked="0"/>
    </xf>
    <xf numFmtId="0" fontId="18" fillId="0" borderId="2" xfId="0" applyFont="1" applyBorder="1" applyAlignment="1">
      <alignment horizontal="left" vertical="top"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vertical="top" wrapText="1"/>
    </xf>
    <xf numFmtId="0" fontId="18" fillId="0" borderId="3" xfId="0" applyFont="1" applyBorder="1" applyAlignment="1">
      <alignment horizontal="left" vertical="top" wrapText="1"/>
    </xf>
    <xf numFmtId="0" fontId="22" fillId="0" borderId="3" xfId="0" applyFont="1" applyBorder="1" applyAlignment="1">
      <alignment vertical="top"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4" fillId="2" borderId="4" xfId="0" applyFont="1" applyFill="1" applyBorder="1" applyAlignment="1">
      <alignment horizontal="center" vertical="center" wrapText="1"/>
    </xf>
    <xf numFmtId="0" fontId="23" fillId="2" borderId="4" xfId="0" applyFont="1" applyFill="1" applyBorder="1" applyAlignment="1">
      <alignment horizontal="center" vertical="center"/>
    </xf>
    <xf numFmtId="0" fontId="18" fillId="0" borderId="0" xfId="0" applyFont="1" applyBorder="1" applyAlignment="1">
      <alignment horizontal="center" vertical="center" wrapText="1"/>
    </xf>
    <xf numFmtId="0" fontId="22" fillId="0" borderId="12" xfId="0" applyFont="1" applyBorder="1" applyAlignment="1">
      <alignment vertical="top" wrapText="1"/>
    </xf>
    <xf numFmtId="0" fontId="22" fillId="0" borderId="13" xfId="0" applyFont="1" applyBorder="1" applyAlignment="1">
      <alignment vertical="top"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 fillId="3" borderId="2"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3">
    <cellStyle name="Hyperlink" xfId="2" builtinId="8"/>
    <cellStyle name="Normal" xfId="0" builtinId="0"/>
    <cellStyle name="Percent" xfId="1" builtinId="5"/>
  </cellStyles>
  <dxfs count="68">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s>
  <tableStyles count="0" defaultTableStyle="TableStyleMedium2" defaultPivotStyle="PivotStyleLight16"/>
  <colors>
    <mruColors>
      <color rgb="FF4962A1"/>
      <color rgb="FF1F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0</xdr:row>
      <xdr:rowOff>36195</xdr:rowOff>
    </xdr:from>
    <xdr:to>
      <xdr:col>5</xdr:col>
      <xdr:colOff>2268170</xdr:colOff>
      <xdr:row>0</xdr:row>
      <xdr:rowOff>1084798</xdr:rowOff>
    </xdr:to>
    <xdr:pic>
      <xdr:nvPicPr>
        <xdr:cNvPr id="3" name="Picture 2" descr="USAID logo and Power Africa logo">
          <a:extLst>
            <a:ext uri="{FF2B5EF4-FFF2-40B4-BE49-F238E27FC236}">
              <a16:creationId xmlns:a16="http://schemas.microsoft.com/office/drawing/2014/main" id="{C4D73D9E-BE4F-463C-B10F-293A814796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67940" y="36195"/>
          <a:ext cx="5285690" cy="1052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407194</xdr:colOff>
      <xdr:row>0</xdr:row>
      <xdr:rowOff>40481</xdr:rowOff>
    </xdr:from>
    <xdr:to>
      <xdr:col>5</xdr:col>
      <xdr:colOff>2282934</xdr:colOff>
      <xdr:row>0</xdr:row>
      <xdr:rowOff>1089084</xdr:rowOff>
    </xdr:to>
    <xdr:pic>
      <xdr:nvPicPr>
        <xdr:cNvPr id="2" name="Picture 1" descr="USAID logo and Power Africa logo">
          <a:extLst>
            <a:ext uri="{FF2B5EF4-FFF2-40B4-BE49-F238E27FC236}">
              <a16:creationId xmlns:a16="http://schemas.microsoft.com/office/drawing/2014/main" id="{0BD8833A-522A-461E-A55D-157E2C7ADAA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8894" y="40481"/>
          <a:ext cx="5285690" cy="10447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af.com/wp-content/uploads/2020/07/SEAF-GES-Manual_071420-Final.pdf" TargetMode="External"/><Relationship Id="rId2" Type="http://schemas.openxmlformats.org/officeDocument/2006/relationships/hyperlink" Target="https://www.icrw.org/gender-smart-investing-resource-hub/off-grid-energy/scoring-tool/" TargetMode="External"/><Relationship Id="rId1" Type="http://schemas.openxmlformats.org/officeDocument/2006/relationships/hyperlink" Target="https://static1.squarespace.com/static/5b180402c3c16a6fe0001e45/t/5ef8d17caa257013944d83bc/1593364865863/2XReferenceGuide_Designed_June+25_FINAL.pdf" TargetMode="External"/><Relationship Id="rId6" Type="http://schemas.openxmlformats.org/officeDocument/2006/relationships/drawing" Target="../drawings/drawing1.xml"/><Relationship Id="rId5" Type="http://schemas.openxmlformats.org/officeDocument/2006/relationships/hyperlink" Target="https://weps-gapanalysis.org/accounts/login/?next=/gat/" TargetMode="External"/><Relationship Id="rId4" Type="http://schemas.openxmlformats.org/officeDocument/2006/relationships/hyperlink" Target="https://acumen.org/wp-content/uploads/2015/10/Women_And_Social_Enterprises_Report_Acumen_ICRW_201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eaf.com/wp-content/uploads/2020/07/SEAF-GES-Manual_071420-Final.pdf" TargetMode="External"/><Relationship Id="rId7" Type="http://schemas.openxmlformats.org/officeDocument/2006/relationships/drawing" Target="../drawings/drawing2.xml"/><Relationship Id="rId2" Type="http://schemas.openxmlformats.org/officeDocument/2006/relationships/hyperlink" Target="https://www.icrw.org/gender-smart-investing-resource-hub/off-grid-energy/scoring-tool/" TargetMode="External"/><Relationship Id="rId1" Type="http://schemas.openxmlformats.org/officeDocument/2006/relationships/hyperlink" Target="https://static1.squarespace.com/static/5b180402c3c16a6fe0001e45/t/5ef8d17caa257013944d83bc/1593364865863/2XReferenceGuide_Designed_June+25_FINAL.pdf" TargetMode="External"/><Relationship Id="rId6" Type="http://schemas.openxmlformats.org/officeDocument/2006/relationships/printerSettings" Target="../printerSettings/printerSettings1.bin"/><Relationship Id="rId5" Type="http://schemas.openxmlformats.org/officeDocument/2006/relationships/hyperlink" Target="https://weps-gapanalysis.org/accounts/login/?next=/gat/" TargetMode="External"/><Relationship Id="rId4" Type="http://schemas.openxmlformats.org/officeDocument/2006/relationships/hyperlink" Target="https://acumen.org/wp-content/uploads/2015/10/Women_And_Social_Enterprises_Report_Acumen_ICRW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67FE-AC70-46A5-B273-AC968AD3ACB1}">
  <dimension ref="B1:F29"/>
  <sheetViews>
    <sheetView tabSelected="1" workbookViewId="0">
      <selection activeCell="A2" sqref="A2"/>
    </sheetView>
  </sheetViews>
  <sheetFormatPr defaultColWidth="8.77734375" defaultRowHeight="13.8" x14ac:dyDescent="0.3"/>
  <cols>
    <col min="1" max="1" width="2.5546875" style="28" customWidth="1"/>
    <col min="2" max="2" width="29.21875" style="28" customWidth="1"/>
    <col min="3" max="3" width="22" style="28" customWidth="1"/>
    <col min="4" max="4" width="15.21875" style="29" customWidth="1"/>
    <col min="5" max="5" width="12.5546875" style="29" customWidth="1"/>
    <col min="6" max="6" width="67.21875" style="28" customWidth="1"/>
    <col min="7" max="16384" width="8.77734375" style="28"/>
  </cols>
  <sheetData>
    <row r="1" spans="2:6" ht="88.8" customHeight="1" x14ac:dyDescent="0.3"/>
    <row r="2" spans="2:6" s="30" customFormat="1" ht="37.5" customHeight="1" x14ac:dyDescent="0.45">
      <c r="B2" s="39" t="s">
        <v>8</v>
      </c>
      <c r="C2" s="40"/>
      <c r="D2" s="40"/>
      <c r="E2" s="40"/>
      <c r="F2" s="40"/>
    </row>
    <row r="3" spans="2:6" s="30" customFormat="1" ht="409.6" customHeight="1" x14ac:dyDescent="0.45">
      <c r="B3" s="37" t="s">
        <v>9</v>
      </c>
      <c r="C3" s="37"/>
      <c r="D3" s="37"/>
      <c r="E3" s="37"/>
      <c r="F3" s="37"/>
    </row>
    <row r="4" spans="2:6" s="30" customFormat="1" ht="10.199999999999999" customHeight="1" x14ac:dyDescent="0.45">
      <c r="B4" s="37"/>
      <c r="C4" s="37"/>
      <c r="D4" s="37"/>
      <c r="E4" s="37"/>
      <c r="F4" s="37"/>
    </row>
    <row r="6" spans="2:6" ht="15.6" x14ac:dyDescent="0.3">
      <c r="B6" s="38" t="s">
        <v>10</v>
      </c>
      <c r="C6" s="38"/>
      <c r="D6" s="38"/>
      <c r="E6" s="38"/>
      <c r="F6" s="38"/>
    </row>
    <row r="8" spans="2:6" ht="18" customHeight="1" x14ac:dyDescent="0.3">
      <c r="B8" s="34" t="s">
        <v>11</v>
      </c>
      <c r="C8" s="34"/>
      <c r="F8" s="31"/>
    </row>
    <row r="9" spans="2:6" ht="18" customHeight="1" x14ac:dyDescent="0.3">
      <c r="B9" s="36" t="s">
        <v>4</v>
      </c>
      <c r="C9" s="36"/>
      <c r="D9" s="36"/>
      <c r="E9" s="36"/>
      <c r="F9" s="36"/>
    </row>
    <row r="10" spans="2:6" ht="18" customHeight="1" x14ac:dyDescent="0.3">
      <c r="B10" s="34" t="s">
        <v>12</v>
      </c>
      <c r="C10" s="35"/>
      <c r="D10" s="35"/>
      <c r="E10" s="35"/>
      <c r="F10" s="35"/>
    </row>
    <row r="11" spans="2:6" ht="18" customHeight="1" x14ac:dyDescent="0.3">
      <c r="B11" s="36" t="s">
        <v>6</v>
      </c>
      <c r="C11" s="36"/>
      <c r="D11" s="36"/>
      <c r="E11" s="36"/>
      <c r="F11" s="36"/>
    </row>
    <row r="12" spans="2:6" ht="18" customHeight="1" x14ac:dyDescent="0.3">
      <c r="B12" s="34" t="s">
        <v>13</v>
      </c>
      <c r="C12" s="35"/>
      <c r="D12" s="35"/>
      <c r="E12" s="35"/>
      <c r="F12" s="35"/>
    </row>
    <row r="13" spans="2:6" ht="18" customHeight="1" x14ac:dyDescent="0.3">
      <c r="B13" s="36" t="s">
        <v>3</v>
      </c>
      <c r="C13" s="36"/>
      <c r="D13" s="36"/>
      <c r="E13" s="36"/>
      <c r="F13" s="36"/>
    </row>
    <row r="14" spans="2:6" ht="18" customHeight="1" x14ac:dyDescent="0.3">
      <c r="B14" s="34" t="s">
        <v>14</v>
      </c>
      <c r="C14" s="35"/>
      <c r="D14" s="35"/>
      <c r="E14" s="35"/>
      <c r="F14" s="35"/>
    </row>
    <row r="15" spans="2:6" ht="18" customHeight="1" x14ac:dyDescent="0.3">
      <c r="B15" s="36" t="s">
        <v>7</v>
      </c>
      <c r="C15" s="36"/>
      <c r="D15" s="36"/>
      <c r="E15" s="36"/>
      <c r="F15" s="36"/>
    </row>
    <row r="16" spans="2:6" ht="18" customHeight="1" x14ac:dyDescent="0.3">
      <c r="B16" s="34" t="s">
        <v>15</v>
      </c>
      <c r="C16" s="35"/>
      <c r="D16" s="35"/>
      <c r="E16" s="35"/>
      <c r="F16" s="35"/>
    </row>
    <row r="17" spans="2:6" ht="18" customHeight="1" x14ac:dyDescent="0.3">
      <c r="B17" s="36" t="s">
        <v>5</v>
      </c>
      <c r="C17" s="36"/>
      <c r="D17" s="36"/>
      <c r="E17" s="36"/>
      <c r="F17" s="36"/>
    </row>
    <row r="18" spans="2:6" ht="18" customHeight="1" x14ac:dyDescent="0.3"/>
    <row r="29" spans="2:6" ht="12.75" customHeight="1" x14ac:dyDescent="0.3"/>
  </sheetData>
  <sheetProtection algorithmName="SHA-512" hashValue="uLidFPhw8xyCzzA93djJwkKH8gDyVDrB0rppPKk81IjkwGmJ5tBiNqcfiwnbLxGa82OtQ8D5rC1Vrls4aPZCOQ==" saltValue="cFLmV9bf8mA7xyo+VzXVgg==" spinCount="100000" sheet="1" objects="1" scenarios="1"/>
  <mergeCells count="13">
    <mergeCell ref="B2:F2"/>
    <mergeCell ref="B3:F4"/>
    <mergeCell ref="B16:F16"/>
    <mergeCell ref="B17:F17"/>
    <mergeCell ref="B10:F10"/>
    <mergeCell ref="B11:F11"/>
    <mergeCell ref="B12:F12"/>
    <mergeCell ref="B13:F13"/>
    <mergeCell ref="B14:F14"/>
    <mergeCell ref="B15:F15"/>
    <mergeCell ref="B6:F6"/>
    <mergeCell ref="B8:C8"/>
    <mergeCell ref="B9:F9"/>
  </mergeCells>
  <hyperlinks>
    <hyperlink ref="B9" r:id="rId1" xr:uid="{181604B8-8238-4C05-8EBA-C3751625BC13}"/>
    <hyperlink ref="B13" r:id="rId2" xr:uid="{4E8002FB-1478-47A2-92EB-59B3786BF1A6}"/>
    <hyperlink ref="B15" r:id="rId3" xr:uid="{B9311362-95B1-4E87-B345-7BEFC1074B0E}"/>
    <hyperlink ref="B11" r:id="rId4" xr:uid="{73EDBD05-2655-43DB-ABE4-FA6A14E10D33}"/>
    <hyperlink ref="B17" r:id="rId5" xr:uid="{82F8FCF7-6EB6-421F-BBE9-A2BE74A11466}"/>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48E33-E14B-47A9-A575-9F869ECD0B8F}">
  <sheetPr codeName="Sheet2">
    <tabColor rgb="FF00B050"/>
  </sheetPr>
  <dimension ref="A1:I77"/>
  <sheetViews>
    <sheetView showGridLines="0" zoomScaleNormal="100" workbookViewId="0">
      <selection activeCell="C3" sqref="C3:F3"/>
    </sheetView>
  </sheetViews>
  <sheetFormatPr defaultColWidth="8.77734375" defaultRowHeight="13.8" x14ac:dyDescent="0.3"/>
  <cols>
    <col min="1" max="1" width="2.5546875" style="4" customWidth="1"/>
    <col min="2" max="2" width="29.21875" style="4" customWidth="1"/>
    <col min="3" max="3" width="22" style="4" customWidth="1"/>
    <col min="4" max="4" width="15.21875" style="12" customWidth="1"/>
    <col min="5" max="5" width="12.5546875" style="12" customWidth="1"/>
    <col min="6" max="6" width="67.21875" style="4" customWidth="1"/>
    <col min="7" max="16384" width="8.77734375" style="4"/>
  </cols>
  <sheetData>
    <row r="1" spans="1:6" ht="88.8" customHeight="1" x14ac:dyDescent="0.3"/>
    <row r="2" spans="1:6" s="26" customFormat="1" ht="37.5" customHeight="1" x14ac:dyDescent="0.45">
      <c r="B2" s="39" t="s">
        <v>8</v>
      </c>
      <c r="C2" s="40"/>
      <c r="D2" s="40"/>
      <c r="E2" s="40"/>
      <c r="F2" s="40"/>
    </row>
    <row r="3" spans="1:6" ht="15.6" x14ac:dyDescent="0.3">
      <c r="A3" s="4" t="s">
        <v>0</v>
      </c>
      <c r="B3" s="33" t="s">
        <v>49</v>
      </c>
      <c r="C3" s="41"/>
      <c r="D3" s="41"/>
      <c r="E3" s="41"/>
      <c r="F3" s="41"/>
    </row>
    <row r="4" spans="1:6" ht="15.6" x14ac:dyDescent="0.3">
      <c r="B4" s="33" t="s">
        <v>50</v>
      </c>
      <c r="C4" s="41"/>
      <c r="D4" s="41"/>
      <c r="E4" s="41"/>
      <c r="F4" s="41"/>
    </row>
    <row r="5" spans="1:6" ht="15.6" x14ac:dyDescent="0.3">
      <c r="B5" s="33" t="s">
        <v>1</v>
      </c>
      <c r="C5" s="41"/>
      <c r="D5" s="41"/>
      <c r="E5" s="41"/>
      <c r="F5" s="41"/>
    </row>
    <row r="6" spans="1:6" ht="15.6" x14ac:dyDescent="0.3">
      <c r="B6" s="33" t="s">
        <v>51</v>
      </c>
      <c r="C6" s="41"/>
      <c r="D6" s="41"/>
      <c r="E6" s="41"/>
      <c r="F6" s="41"/>
    </row>
    <row r="7" spans="1:6" x14ac:dyDescent="0.3">
      <c r="C7" s="13"/>
      <c r="D7" s="14"/>
      <c r="E7" s="14"/>
      <c r="F7" s="13"/>
    </row>
    <row r="8" spans="1:6" ht="57" x14ac:dyDescent="0.3">
      <c r="B8" s="54" t="s">
        <v>16</v>
      </c>
      <c r="C8" s="55"/>
      <c r="D8" s="56" t="s">
        <v>17</v>
      </c>
      <c r="E8" s="1" t="s">
        <v>2</v>
      </c>
      <c r="F8" s="57" t="s">
        <v>18</v>
      </c>
    </row>
    <row r="9" spans="1:6" ht="15.6" x14ac:dyDescent="0.3">
      <c r="B9" s="63" t="s">
        <v>19</v>
      </c>
      <c r="C9" s="63"/>
      <c r="D9" s="63"/>
      <c r="E9" s="63"/>
      <c r="F9" s="63"/>
    </row>
    <row r="10" spans="1:6" ht="42" customHeight="1" x14ac:dyDescent="0.3">
      <c r="B10" s="42" t="s">
        <v>20</v>
      </c>
      <c r="C10" s="48"/>
      <c r="D10" s="10"/>
      <c r="E10" s="32">
        <f>IF(D10&lt;0.1, 0,IF(D10&lt;0.26, 1, IF(D10&lt;0.51, 2, IF(D10&lt;0.68, 3, IF(D10&lt;0.84, 4, IF(D10&lt;1, 5))))))</f>
        <v>0</v>
      </c>
      <c r="F10" s="27"/>
    </row>
    <row r="11" spans="1:6" ht="42" customHeight="1" x14ac:dyDescent="0.3">
      <c r="B11" s="61" t="s">
        <v>21</v>
      </c>
      <c r="C11" s="62"/>
      <c r="D11" s="11"/>
      <c r="E11" s="32">
        <f>IF(D11 = "Oui", 5, 0)</f>
        <v>0</v>
      </c>
      <c r="F11" s="27"/>
    </row>
    <row r="12" spans="1:6" s="15" customFormat="1" ht="42" customHeight="1" x14ac:dyDescent="0.25">
      <c r="B12" s="43" t="s">
        <v>22</v>
      </c>
      <c r="C12" s="44"/>
      <c r="D12" s="19"/>
      <c r="E12" s="20">
        <f>AVERAGE(E10:E11)</f>
        <v>0</v>
      </c>
      <c r="F12" s="21"/>
    </row>
    <row r="13" spans="1:6" ht="25.5" customHeight="1" x14ac:dyDescent="0.3">
      <c r="B13" s="58" t="s">
        <v>23</v>
      </c>
      <c r="C13" s="58"/>
      <c r="D13" s="58"/>
      <c r="E13" s="58"/>
      <c r="F13" s="58"/>
    </row>
    <row r="14" spans="1:6" ht="114.6" customHeight="1" x14ac:dyDescent="0.3">
      <c r="A14" s="2"/>
      <c r="B14" s="45" t="s">
        <v>52</v>
      </c>
      <c r="C14" s="46"/>
      <c r="D14" s="10"/>
      <c r="E14" s="32">
        <f>IF(D14&lt;0.1,0,IF(D14&lt;0.16,1,IF(D14&lt;0.25,2,IF(D14&lt;0.51,3,IF(D14&lt;0.76,4,IF(D14&lt;1,5))))))</f>
        <v>0</v>
      </c>
      <c r="F14" s="27"/>
    </row>
    <row r="15" spans="1:6" ht="42" customHeight="1" x14ac:dyDescent="0.3">
      <c r="A15" s="2"/>
      <c r="B15" s="42" t="s">
        <v>24</v>
      </c>
      <c r="C15" s="48"/>
      <c r="D15" s="10"/>
      <c r="E15" s="32">
        <f>IF(D15&lt;0.1,0,IF(D15&lt;0.16,1,IF(D15&lt;0.3,2,IF(D15&lt;0.54,3,IF(D15&lt;0.77,4,IF(D15&lt;1,5))))))</f>
        <v>0</v>
      </c>
      <c r="F15" s="27"/>
    </row>
    <row r="16" spans="1:6" ht="42" customHeight="1" x14ac:dyDescent="0.3">
      <c r="A16" s="2"/>
      <c r="B16" s="42" t="s">
        <v>25</v>
      </c>
      <c r="C16" s="48"/>
      <c r="D16" s="11"/>
      <c r="E16" s="32">
        <f>IF(D16 = "Oui", 5, 0)</f>
        <v>0</v>
      </c>
      <c r="F16" s="27"/>
    </row>
    <row r="17" spans="1:9" ht="76.05" customHeight="1" x14ac:dyDescent="0.3">
      <c r="A17" s="2"/>
      <c r="B17" s="59" t="s">
        <v>53</v>
      </c>
      <c r="C17" s="60"/>
      <c r="D17" s="11"/>
      <c r="E17" s="32">
        <f>IF(D17 = "Oui", 5, 0)</f>
        <v>0</v>
      </c>
      <c r="F17" s="27"/>
    </row>
    <row r="18" spans="1:9" s="15" customFormat="1" ht="42" customHeight="1" x14ac:dyDescent="0.25">
      <c r="A18" s="16"/>
      <c r="B18" s="43" t="s">
        <v>26</v>
      </c>
      <c r="C18" s="44"/>
      <c r="D18" s="17"/>
      <c r="E18" s="6">
        <f>AVERAGE(E14:E17)</f>
        <v>0</v>
      </c>
      <c r="F18" s="18"/>
    </row>
    <row r="19" spans="1:9" ht="39.75" customHeight="1" x14ac:dyDescent="0.3">
      <c r="A19" s="2"/>
      <c r="B19" s="58" t="s">
        <v>54</v>
      </c>
      <c r="C19" s="58"/>
      <c r="D19" s="58"/>
      <c r="E19" s="58"/>
      <c r="F19" s="58"/>
    </row>
    <row r="20" spans="1:9" ht="42" customHeight="1" x14ac:dyDescent="0.3">
      <c r="A20" s="2"/>
      <c r="B20" s="42" t="s">
        <v>55</v>
      </c>
      <c r="C20" s="48"/>
      <c r="D20" s="10"/>
      <c r="E20" s="32">
        <f>IF(D20&lt;0.1,0,IF(D20&lt;0.26,1,IF(D20&lt;0.5,2,IF(D20&lt;0.67,3,IF(D20&lt;0.83,4,IF(D20&lt;1,5))))))</f>
        <v>0</v>
      </c>
      <c r="F20" s="27"/>
    </row>
    <row r="21" spans="1:9" ht="108.75" customHeight="1" x14ac:dyDescent="0.3">
      <c r="B21" s="47" t="s">
        <v>56</v>
      </c>
      <c r="C21" s="49"/>
      <c r="D21" s="10"/>
      <c r="E21" s="32">
        <f>IF(D21&lt;0.1,0,IF(D21&lt;0.16,1,IF(D21&lt;0.25,2,IF(D21&lt;0.51,3,IF(D21&lt;0.76,4,IF(D21&lt;1,5))))))</f>
        <v>0</v>
      </c>
      <c r="F21" s="27"/>
    </row>
    <row r="22" spans="1:9" ht="42" customHeight="1" x14ac:dyDescent="0.3">
      <c r="B22" s="42" t="s">
        <v>27</v>
      </c>
      <c r="C22" s="48"/>
      <c r="D22" s="10"/>
      <c r="E22" s="32">
        <f>IF(D22&lt;0.1,0,IF(D22&lt;0.26,1,IF(D22&lt;0.5,2,IF(D22&lt;0.67,3,IF(D22&lt;0.83,4,IF(D22&lt;1,5))))))</f>
        <v>0</v>
      </c>
      <c r="F22" s="27"/>
    </row>
    <row r="23" spans="1:9" ht="115.8" customHeight="1" x14ac:dyDescent="0.3">
      <c r="B23" s="59" t="s">
        <v>57</v>
      </c>
      <c r="C23" s="60"/>
      <c r="D23" s="11"/>
      <c r="E23" s="32">
        <f>IF(D23 = "Oui", 5, 0)</f>
        <v>0</v>
      </c>
      <c r="F23" s="27"/>
    </row>
    <row r="24" spans="1:9" s="15" customFormat="1" ht="42" customHeight="1" x14ac:dyDescent="0.25">
      <c r="A24" s="16"/>
      <c r="B24" s="43" t="s">
        <v>28</v>
      </c>
      <c r="C24" s="44"/>
      <c r="D24" s="17"/>
      <c r="E24" s="6">
        <f>AVERAGE(E20:E23)</f>
        <v>0</v>
      </c>
      <c r="F24" s="18"/>
    </row>
    <row r="25" spans="1:9" s="15" customFormat="1" ht="22.5" customHeight="1" x14ac:dyDescent="0.25">
      <c r="B25" s="58" t="s">
        <v>29</v>
      </c>
      <c r="C25" s="58"/>
      <c r="D25" s="58"/>
      <c r="E25" s="58"/>
      <c r="F25" s="58"/>
    </row>
    <row r="26" spans="1:9" s="3" customFormat="1" ht="97.8" customHeight="1" x14ac:dyDescent="0.3">
      <c r="B26" s="47" t="s">
        <v>58</v>
      </c>
      <c r="C26" s="49"/>
      <c r="D26" s="11"/>
      <c r="E26" s="32">
        <f>IF(D26 = "Oui", 5, 0)</f>
        <v>0</v>
      </c>
      <c r="F26" s="7"/>
      <c r="G26" s="4"/>
      <c r="H26" s="4"/>
      <c r="I26" s="4"/>
    </row>
    <row r="27" spans="1:9" s="3" customFormat="1" ht="56.4" customHeight="1" x14ac:dyDescent="0.3">
      <c r="B27" s="47" t="s">
        <v>59</v>
      </c>
      <c r="C27" s="49"/>
      <c r="D27" s="11"/>
      <c r="E27" s="32">
        <f>IF(D27 = "Oui", 5, 0)</f>
        <v>0</v>
      </c>
      <c r="F27" s="7"/>
      <c r="G27" s="4"/>
      <c r="H27" s="4"/>
      <c r="I27" s="4"/>
    </row>
    <row r="28" spans="1:9" s="3" customFormat="1" ht="55.8" customHeight="1" x14ac:dyDescent="0.25">
      <c r="B28" s="42" t="s">
        <v>30</v>
      </c>
      <c r="C28" s="48"/>
      <c r="D28" s="11"/>
      <c r="E28" s="32">
        <f>IF(D28 = "Oui", 5, 0)</f>
        <v>0</v>
      </c>
      <c r="F28" s="27" t="str">
        <f>IF(D28="Covered Elsewhere","EXPLAIN IN COMMENTS","")</f>
        <v/>
      </c>
    </row>
    <row r="29" spans="1:9" s="3" customFormat="1" ht="72" customHeight="1" x14ac:dyDescent="0.25">
      <c r="B29" s="42" t="s">
        <v>31</v>
      </c>
      <c r="C29" s="48"/>
      <c r="D29" s="11"/>
      <c r="E29" s="32">
        <f>IF(D29 = "Oui", 5, 0)</f>
        <v>0</v>
      </c>
      <c r="F29" s="27"/>
    </row>
    <row r="30" spans="1:9" s="3" customFormat="1" ht="97.8" customHeight="1" x14ac:dyDescent="0.25">
      <c r="B30" s="47" t="s">
        <v>60</v>
      </c>
      <c r="C30" s="49"/>
      <c r="D30" s="11"/>
      <c r="E30" s="32">
        <f>IF(D30 = "Oui", 5, 0)</f>
        <v>0</v>
      </c>
      <c r="F30" s="27"/>
    </row>
    <row r="31" spans="1:9" s="3" customFormat="1" ht="42" customHeight="1" x14ac:dyDescent="0.25">
      <c r="B31" s="42" t="s">
        <v>61</v>
      </c>
      <c r="C31" s="48"/>
      <c r="D31" s="11"/>
      <c r="E31" s="32">
        <f>IF(D31 = "Oui", 5, 0)</f>
        <v>0</v>
      </c>
      <c r="F31" s="27" t="str">
        <f t="shared" ref="F31:F38" si="0">IF(D31="Covered Elsewhere","EXPLAIN IN COMMENTS","")</f>
        <v/>
      </c>
    </row>
    <row r="32" spans="1:9" s="3" customFormat="1" ht="102.6" customHeight="1" x14ac:dyDescent="0.25">
      <c r="B32" s="47" t="s">
        <v>62</v>
      </c>
      <c r="C32" s="49"/>
      <c r="D32" s="11"/>
      <c r="E32" s="32">
        <f>IF(D32 = "Oui", 5, 0)</f>
        <v>0</v>
      </c>
      <c r="F32" s="27" t="str">
        <f t="shared" si="0"/>
        <v/>
      </c>
    </row>
    <row r="33" spans="1:6" s="3" customFormat="1" ht="97.8" customHeight="1" x14ac:dyDescent="0.25">
      <c r="B33" s="47" t="s">
        <v>63</v>
      </c>
      <c r="C33" s="49"/>
      <c r="D33" s="11"/>
      <c r="E33" s="32">
        <f>IF(D33 = "Oui", 5, 0)</f>
        <v>0</v>
      </c>
      <c r="F33" s="27" t="str">
        <f t="shared" si="0"/>
        <v/>
      </c>
    </row>
    <row r="34" spans="1:6" s="3" customFormat="1" ht="70.5" customHeight="1" x14ac:dyDescent="0.25">
      <c r="B34" s="42" t="s">
        <v>32</v>
      </c>
      <c r="C34" s="48"/>
      <c r="D34" s="11"/>
      <c r="E34" s="32">
        <f>IF(D34 = "Oui", 5, 0)</f>
        <v>0</v>
      </c>
      <c r="F34" s="27" t="str">
        <f t="shared" si="0"/>
        <v/>
      </c>
    </row>
    <row r="35" spans="1:6" s="3" customFormat="1" ht="42" customHeight="1" x14ac:dyDescent="0.25">
      <c r="B35" s="42" t="s">
        <v>33</v>
      </c>
      <c r="C35" s="48"/>
      <c r="D35" s="11"/>
      <c r="E35" s="32">
        <f>IF(D35 = "Oui", 5, 0)</f>
        <v>0</v>
      </c>
      <c r="F35" s="27" t="str">
        <f t="shared" si="0"/>
        <v/>
      </c>
    </row>
    <row r="36" spans="1:6" s="3" customFormat="1" ht="55.5" customHeight="1" x14ac:dyDescent="0.25">
      <c r="B36" s="42" t="s">
        <v>34</v>
      </c>
      <c r="C36" s="48"/>
      <c r="D36" s="11"/>
      <c r="E36" s="32">
        <f>IF(D36 = "Oui", 5, 0)</f>
        <v>0</v>
      </c>
      <c r="F36" s="27" t="str">
        <f t="shared" si="0"/>
        <v/>
      </c>
    </row>
    <row r="37" spans="1:6" s="3" customFormat="1" ht="122.4" customHeight="1" x14ac:dyDescent="0.25">
      <c r="B37" s="42" t="s">
        <v>35</v>
      </c>
      <c r="C37" s="48"/>
      <c r="D37" s="11"/>
      <c r="E37" s="32">
        <f>IF(D37 = "Oui", 5, 0)</f>
        <v>0</v>
      </c>
      <c r="F37" s="27" t="str">
        <f t="shared" si="0"/>
        <v/>
      </c>
    </row>
    <row r="38" spans="1:6" s="3" customFormat="1" ht="79.2" customHeight="1" x14ac:dyDescent="0.25">
      <c r="B38" s="42" t="s">
        <v>64</v>
      </c>
      <c r="C38" s="48"/>
      <c r="D38" s="11"/>
      <c r="E38" s="32">
        <f>IF(D38 = "Oui", 5, 0)</f>
        <v>0</v>
      </c>
      <c r="F38" s="27" t="str">
        <f t="shared" si="0"/>
        <v/>
      </c>
    </row>
    <row r="39" spans="1:6" s="3" customFormat="1" ht="99" customHeight="1" x14ac:dyDescent="0.25">
      <c r="B39" s="42" t="s">
        <v>65</v>
      </c>
      <c r="C39" s="48"/>
      <c r="D39" s="11"/>
      <c r="E39" s="32">
        <f>IF(D39 = "Oui", 5, 0)</f>
        <v>0</v>
      </c>
      <c r="F39" s="27" t="str">
        <f>IF(D39="Covered Elsewhere","EXPLAIN IN COMMENTS","")</f>
        <v/>
      </c>
    </row>
    <row r="40" spans="1:6" s="3" customFormat="1" ht="73.2" customHeight="1" x14ac:dyDescent="0.25">
      <c r="B40" s="61" t="s">
        <v>36</v>
      </c>
      <c r="C40" s="62"/>
      <c r="D40" s="11"/>
      <c r="E40" s="32">
        <f>IF(D40 = "Oui", 5, 0)</f>
        <v>0</v>
      </c>
      <c r="F40" s="8" t="str">
        <f>IF(D40="Covered Elsewhere","EXPLAIN IN COMMENTS","")</f>
        <v/>
      </c>
    </row>
    <row r="41" spans="1:6" s="15" customFormat="1" ht="42" customHeight="1" x14ac:dyDescent="0.25">
      <c r="B41" s="43" t="s">
        <v>37</v>
      </c>
      <c r="C41" s="44"/>
      <c r="D41" s="22"/>
      <c r="E41" s="24">
        <f>AVERAGE(E26:E40)</f>
        <v>0</v>
      </c>
      <c r="F41" s="23"/>
    </row>
    <row r="42" spans="1:6" ht="24.75" customHeight="1" x14ac:dyDescent="0.3">
      <c r="A42" s="3"/>
      <c r="B42" s="64" t="s">
        <v>38</v>
      </c>
      <c r="C42" s="64"/>
      <c r="D42" s="64"/>
      <c r="E42" s="64"/>
      <c r="F42" s="64"/>
    </row>
    <row r="43" spans="1:6" ht="130.80000000000001" customHeight="1" x14ac:dyDescent="0.3">
      <c r="A43" s="3"/>
      <c r="B43" s="47" t="s">
        <v>66</v>
      </c>
      <c r="C43" s="49"/>
      <c r="D43" s="11"/>
      <c r="E43" s="32">
        <f>IF(D43 = "Oui", 5, 0)</f>
        <v>0</v>
      </c>
      <c r="F43" s="27"/>
    </row>
    <row r="44" spans="1:6" ht="42" customHeight="1" x14ac:dyDescent="0.3">
      <c r="A44" s="3"/>
      <c r="B44" s="42" t="s">
        <v>39</v>
      </c>
      <c r="C44" s="48"/>
      <c r="D44" s="10"/>
      <c r="E44" s="32">
        <f>IF(D44&lt;0.1,0,IF(D44&lt;0.26,1,IF(D44&lt;0.5,2,IF(D44&lt;0.67,3,IF(D44&lt;0.83,4,IF(D44&lt;1,5))))))</f>
        <v>0</v>
      </c>
      <c r="F44" s="27"/>
    </row>
    <row r="45" spans="1:6" ht="72" customHeight="1" x14ac:dyDescent="0.3">
      <c r="A45" s="3"/>
      <c r="B45" s="42" t="s">
        <v>40</v>
      </c>
      <c r="C45" s="48"/>
      <c r="D45" s="11"/>
      <c r="E45" s="32">
        <f>IF(D45 = "Oui", 5, 0)</f>
        <v>0</v>
      </c>
      <c r="F45" s="9"/>
    </row>
    <row r="46" spans="1:6" ht="58.8" customHeight="1" x14ac:dyDescent="0.3">
      <c r="A46" s="3"/>
      <c r="B46" s="42" t="s">
        <v>41</v>
      </c>
      <c r="C46" s="48"/>
      <c r="D46" s="11"/>
      <c r="E46" s="32">
        <f>IF(D46 = "Oui", 5, 0)</f>
        <v>0</v>
      </c>
      <c r="F46" s="9"/>
    </row>
    <row r="47" spans="1:6" ht="55.2" customHeight="1" x14ac:dyDescent="0.3">
      <c r="A47" s="3"/>
      <c r="B47" s="42" t="s">
        <v>42</v>
      </c>
      <c r="C47" s="48"/>
      <c r="D47" s="11"/>
      <c r="E47" s="32">
        <f>IF(D47 = "Oui", 5, 0)</f>
        <v>0</v>
      </c>
      <c r="F47" s="9"/>
    </row>
    <row r="48" spans="1:6" ht="88.2" customHeight="1" x14ac:dyDescent="0.3">
      <c r="A48" s="3"/>
      <c r="B48" s="42" t="s">
        <v>43</v>
      </c>
      <c r="C48" s="48"/>
      <c r="D48" s="11"/>
      <c r="E48" s="32">
        <f>IF(D48 = "Oui", 5, 0)</f>
        <v>0</v>
      </c>
      <c r="F48" s="9"/>
    </row>
    <row r="49" spans="2:6" s="15" customFormat="1" ht="42" customHeight="1" x14ac:dyDescent="0.25">
      <c r="B49" s="50" t="s">
        <v>44</v>
      </c>
      <c r="C49" s="51"/>
      <c r="D49" s="17"/>
      <c r="E49" s="6">
        <f>AVERAGE(E43:E48)</f>
        <v>0</v>
      </c>
      <c r="F49" s="25"/>
    </row>
    <row r="50" spans="2:6" s="3" customFormat="1" ht="34.5" customHeight="1" x14ac:dyDescent="0.25">
      <c r="D50" s="12"/>
      <c r="E50" s="12"/>
    </row>
    <row r="51" spans="2:6" s="15" customFormat="1" ht="57.6" customHeight="1" x14ac:dyDescent="0.25">
      <c r="B51" s="68" t="s">
        <v>45</v>
      </c>
      <c r="C51" s="69"/>
      <c r="D51" s="52" t="str">
        <f>IF(OR($E$14&gt;2, $E$15&gt;2, $E$20&gt;2, $E$43&gt;2,D26="Oui",D27= "Oui",D28= "Oui",D29= "Oui",D30= "Oui",D31= "Oui",D32= "Oui",D33= "Oui",D34= "Oui",D35= "Oui",D36= "Oui",D37= "Oui",D38= "Oui",D39= "Oui",D40= "Oui"),"Oui","Non")</f>
        <v>Non</v>
      </c>
      <c r="E51" s="53"/>
      <c r="F51" s="25"/>
    </row>
    <row r="52" spans="2:6" s="3" customFormat="1" ht="59.25" customHeight="1" x14ac:dyDescent="0.25">
      <c r="B52" s="42" t="s">
        <v>46</v>
      </c>
      <c r="C52" s="48"/>
      <c r="D52" s="65"/>
      <c r="E52" s="66"/>
      <c r="F52" s="67"/>
    </row>
    <row r="54" spans="2:6" s="28" customFormat="1" ht="15.6" x14ac:dyDescent="0.3">
      <c r="B54" s="38" t="s">
        <v>10</v>
      </c>
      <c r="C54" s="38"/>
      <c r="D54" s="38"/>
      <c r="E54" s="38"/>
      <c r="F54" s="38"/>
    </row>
    <row r="55" spans="2:6" s="28" customFormat="1" x14ac:dyDescent="0.3">
      <c r="D55" s="29"/>
      <c r="E55" s="29"/>
    </row>
    <row r="56" spans="2:6" s="28" customFormat="1" ht="18" customHeight="1" x14ac:dyDescent="0.3">
      <c r="B56" s="34" t="s">
        <v>11</v>
      </c>
      <c r="C56" s="34"/>
      <c r="D56" s="29"/>
      <c r="E56" s="29"/>
      <c r="F56" s="31"/>
    </row>
    <row r="57" spans="2:6" s="28" customFormat="1" ht="18" customHeight="1" x14ac:dyDescent="0.3">
      <c r="B57" s="36" t="s">
        <v>4</v>
      </c>
      <c r="C57" s="36"/>
      <c r="D57" s="36"/>
      <c r="E57" s="36"/>
      <c r="F57" s="36"/>
    </row>
    <row r="58" spans="2:6" s="28" customFormat="1" ht="18" customHeight="1" x14ac:dyDescent="0.3">
      <c r="B58" s="34" t="s">
        <v>12</v>
      </c>
      <c r="C58" s="35"/>
      <c r="D58" s="35"/>
      <c r="E58" s="35"/>
      <c r="F58" s="35"/>
    </row>
    <row r="59" spans="2:6" s="28" customFormat="1" ht="18" customHeight="1" x14ac:dyDescent="0.3">
      <c r="B59" s="36" t="s">
        <v>6</v>
      </c>
      <c r="C59" s="36"/>
      <c r="D59" s="36"/>
      <c r="E59" s="36"/>
      <c r="F59" s="36"/>
    </row>
    <row r="60" spans="2:6" s="28" customFormat="1" ht="18" customHeight="1" x14ac:dyDescent="0.3">
      <c r="B60" s="34" t="s">
        <v>13</v>
      </c>
      <c r="C60" s="35"/>
      <c r="D60" s="35"/>
      <c r="E60" s="35"/>
      <c r="F60" s="35"/>
    </row>
    <row r="61" spans="2:6" s="28" customFormat="1" ht="18" customHeight="1" x14ac:dyDescent="0.3">
      <c r="B61" s="36" t="s">
        <v>3</v>
      </c>
      <c r="C61" s="36"/>
      <c r="D61" s="36"/>
      <c r="E61" s="36"/>
      <c r="F61" s="36"/>
    </row>
    <row r="62" spans="2:6" s="28" customFormat="1" ht="18" customHeight="1" x14ac:dyDescent="0.3">
      <c r="B62" s="34" t="s">
        <v>14</v>
      </c>
      <c r="C62" s="35"/>
      <c r="D62" s="35"/>
      <c r="E62" s="35"/>
      <c r="F62" s="35"/>
    </row>
    <row r="63" spans="2:6" s="28" customFormat="1" ht="18" customHeight="1" x14ac:dyDescent="0.3">
      <c r="B63" s="36" t="s">
        <v>7</v>
      </c>
      <c r="C63" s="36"/>
      <c r="D63" s="36"/>
      <c r="E63" s="36"/>
      <c r="F63" s="36"/>
    </row>
    <row r="64" spans="2:6" s="28" customFormat="1" ht="18" customHeight="1" x14ac:dyDescent="0.3">
      <c r="B64" s="34" t="s">
        <v>15</v>
      </c>
      <c r="C64" s="35"/>
      <c r="D64" s="35"/>
      <c r="E64" s="35"/>
      <c r="F64" s="35"/>
    </row>
    <row r="65" spans="2:6" s="28" customFormat="1" ht="18" customHeight="1" x14ac:dyDescent="0.3">
      <c r="B65" s="36" t="s">
        <v>5</v>
      </c>
      <c r="C65" s="36"/>
      <c r="D65" s="36"/>
      <c r="E65" s="36"/>
      <c r="F65" s="36"/>
    </row>
    <row r="66" spans="2:6" ht="18" customHeight="1" x14ac:dyDescent="0.3"/>
    <row r="77" spans="2:6" ht="12.75" customHeight="1" x14ac:dyDescent="0.3"/>
  </sheetData>
  <sheetProtection algorithmName="SHA-512" hashValue="iwjW/75YG8sJKsScm9mq3Om8u4v0L2zHBJTS9PF/Gs7xcrMzqO3cJZg8fgr7w94xMpJXQSX7RijNHEG3nmSgOg==" saltValue="cgRfsCvtDyFTmudpW440ZA==" spinCount="100000" sheet="1" objects="1" scenarios="1"/>
  <dataConsolidate/>
  <mergeCells count="62">
    <mergeCell ref="B56:C56"/>
    <mergeCell ref="B57:F57"/>
    <mergeCell ref="B65:F65"/>
    <mergeCell ref="D51:E51"/>
    <mergeCell ref="D52:F52"/>
    <mergeCell ref="B54:F54"/>
    <mergeCell ref="B51:C51"/>
    <mergeCell ref="B52:C52"/>
    <mergeCell ref="B45:C45"/>
    <mergeCell ref="B46:C46"/>
    <mergeCell ref="B47:C47"/>
    <mergeCell ref="B48:C48"/>
    <mergeCell ref="B49:C49"/>
    <mergeCell ref="B44:C44"/>
    <mergeCell ref="B33:C33"/>
    <mergeCell ref="B34:C34"/>
    <mergeCell ref="B35:C35"/>
    <mergeCell ref="B36:C36"/>
    <mergeCell ref="B37:C37"/>
    <mergeCell ref="B38:C38"/>
    <mergeCell ref="B39:C39"/>
    <mergeCell ref="B40:C40"/>
    <mergeCell ref="B41:C41"/>
    <mergeCell ref="B42:F42"/>
    <mergeCell ref="B43:C43"/>
    <mergeCell ref="B32:C32"/>
    <mergeCell ref="B21:C21"/>
    <mergeCell ref="B22:C22"/>
    <mergeCell ref="B23:C23"/>
    <mergeCell ref="B24:C24"/>
    <mergeCell ref="B25:F25"/>
    <mergeCell ref="B26:C26"/>
    <mergeCell ref="B27:C27"/>
    <mergeCell ref="B28:C28"/>
    <mergeCell ref="B29:C29"/>
    <mergeCell ref="B30:C30"/>
    <mergeCell ref="B31:C31"/>
    <mergeCell ref="B20:C20"/>
    <mergeCell ref="B9:F9"/>
    <mergeCell ref="B10:C10"/>
    <mergeCell ref="B11:C11"/>
    <mergeCell ref="B12:C12"/>
    <mergeCell ref="B13:F13"/>
    <mergeCell ref="B14:C14"/>
    <mergeCell ref="B15:C15"/>
    <mergeCell ref="B16:C16"/>
    <mergeCell ref="B17:C17"/>
    <mergeCell ref="B18:C18"/>
    <mergeCell ref="B19:F19"/>
    <mergeCell ref="B2:F2"/>
    <mergeCell ref="C4:F4"/>
    <mergeCell ref="C5:F5"/>
    <mergeCell ref="C6:F6"/>
    <mergeCell ref="B8:C8"/>
    <mergeCell ref="C3:F3"/>
    <mergeCell ref="B61:F61"/>
    <mergeCell ref="B62:F62"/>
    <mergeCell ref="B63:F63"/>
    <mergeCell ref="B64:F64"/>
    <mergeCell ref="B58:F58"/>
    <mergeCell ref="B59:F59"/>
    <mergeCell ref="B60:F60"/>
  </mergeCells>
  <conditionalFormatting sqref="D9 D20 D49:E49 D24 D51">
    <cfRule type="containsText" dxfId="67" priority="79" operator="containsText" text="Non">
      <formula>NOT(ISERROR(SEARCH("Non",D9)))</formula>
    </cfRule>
    <cfRule type="containsText" dxfId="66" priority="80" operator="containsText" text="Oui">
      <formula>NOT(ISERROR(SEARCH("Oui",D9)))</formula>
    </cfRule>
  </conditionalFormatting>
  <conditionalFormatting sqref="D20 D22">
    <cfRule type="cellIs" dxfId="65" priority="75" operator="greaterThanOrEqual">
      <formula>0.5</formula>
    </cfRule>
    <cfRule type="cellIs" dxfId="64" priority="76" operator="between">
      <formula>0.01</formula>
      <formula>0.4999</formula>
    </cfRule>
  </conditionalFormatting>
  <conditionalFormatting sqref="D21 D14:D15">
    <cfRule type="cellIs" dxfId="63" priority="73" operator="greaterThanOrEqual">
      <formula>0.25</formula>
    </cfRule>
    <cfRule type="cellIs" dxfId="62" priority="74" operator="between">
      <formula>0.01</formula>
      <formula>0.2499</formula>
    </cfRule>
  </conditionalFormatting>
  <conditionalFormatting sqref="D18:E18">
    <cfRule type="cellIs" dxfId="61" priority="77" operator="between">
      <formula>0.01</formula>
      <formula>29.99</formula>
    </cfRule>
    <cfRule type="cellIs" dxfId="60" priority="78" operator="greaterThanOrEqual">
      <formula>30</formula>
    </cfRule>
  </conditionalFormatting>
  <conditionalFormatting sqref="D12:E12">
    <cfRule type="cellIs" dxfId="59" priority="71" operator="between">
      <formula>0.01</formula>
      <formula>29.99</formula>
    </cfRule>
    <cfRule type="cellIs" dxfId="58" priority="72" operator="greaterThanOrEqual">
      <formula>30</formula>
    </cfRule>
  </conditionalFormatting>
  <conditionalFormatting sqref="D41:E41">
    <cfRule type="containsText" dxfId="57" priority="70" operator="containsText" text="Yes">
      <formula>NOT(ISERROR(SEARCH("Yes",D41)))</formula>
    </cfRule>
  </conditionalFormatting>
  <conditionalFormatting sqref="D41:E41">
    <cfRule type="containsText" dxfId="56" priority="69" operator="containsText" text="No">
      <formula>NOT(ISERROR(SEARCH("No",D41)))</formula>
    </cfRule>
  </conditionalFormatting>
  <conditionalFormatting sqref="E24">
    <cfRule type="cellIs" dxfId="55" priority="65" operator="between">
      <formula>0.01</formula>
      <formula>29.99</formula>
    </cfRule>
    <cfRule type="cellIs" dxfId="54" priority="66" operator="greaterThanOrEqual">
      <formula>30</formula>
    </cfRule>
  </conditionalFormatting>
  <conditionalFormatting sqref="D10">
    <cfRule type="cellIs" dxfId="53" priority="63" operator="greaterThanOrEqual">
      <formula>0.25</formula>
    </cfRule>
    <cfRule type="cellIs" dxfId="52" priority="64" operator="between">
      <formula>0.01</formula>
      <formula>0.2499</formula>
    </cfRule>
  </conditionalFormatting>
  <conditionalFormatting sqref="D44">
    <cfRule type="cellIs" dxfId="51" priority="53" operator="greaterThanOrEqual">
      <formula>0.5</formula>
    </cfRule>
    <cfRule type="cellIs" dxfId="50" priority="54" operator="between">
      <formula>0.01</formula>
      <formula>0.4999</formula>
    </cfRule>
  </conditionalFormatting>
  <conditionalFormatting sqref="D11">
    <cfRule type="containsText" dxfId="49" priority="50" operator="containsText" text="Oui">
      <formula>NOT(ISERROR(SEARCH("Oui",D11)))</formula>
    </cfRule>
  </conditionalFormatting>
  <conditionalFormatting sqref="D11">
    <cfRule type="containsText" dxfId="48" priority="49" operator="containsText" text="Non">
      <formula>NOT(ISERROR(SEARCH("Non",D11)))</formula>
    </cfRule>
  </conditionalFormatting>
  <conditionalFormatting sqref="D16">
    <cfRule type="containsText" dxfId="47" priority="48" operator="containsText" text="Oui">
      <formula>NOT(ISERROR(SEARCH("Oui",D16)))</formula>
    </cfRule>
  </conditionalFormatting>
  <conditionalFormatting sqref="D16">
    <cfRule type="containsText" dxfId="46" priority="47" operator="containsText" text="Non">
      <formula>NOT(ISERROR(SEARCH("Non",D16)))</formula>
    </cfRule>
  </conditionalFormatting>
  <conditionalFormatting sqref="D17">
    <cfRule type="containsText" dxfId="45" priority="46" operator="containsText" text="Oui">
      <formula>NOT(ISERROR(SEARCH("Oui",D17)))</formula>
    </cfRule>
  </conditionalFormatting>
  <conditionalFormatting sqref="D17">
    <cfRule type="containsText" dxfId="44" priority="45" operator="containsText" text="Non">
      <formula>NOT(ISERROR(SEARCH("Non",D17)))</formula>
    </cfRule>
  </conditionalFormatting>
  <conditionalFormatting sqref="D23">
    <cfRule type="containsText" dxfId="43" priority="44" operator="containsText" text="Oui">
      <formula>NOT(ISERROR(SEARCH("Oui",D23)))</formula>
    </cfRule>
  </conditionalFormatting>
  <conditionalFormatting sqref="D23">
    <cfRule type="containsText" dxfId="42" priority="43" operator="containsText" text="Non">
      <formula>NOT(ISERROR(SEARCH("Non",D23)))</formula>
    </cfRule>
  </conditionalFormatting>
  <conditionalFormatting sqref="D26">
    <cfRule type="containsText" dxfId="41" priority="42" operator="containsText" text="Oui">
      <formula>NOT(ISERROR(SEARCH("Oui",D26)))</formula>
    </cfRule>
  </conditionalFormatting>
  <conditionalFormatting sqref="D26">
    <cfRule type="containsText" dxfId="40" priority="41" operator="containsText" text="Non">
      <formula>NOT(ISERROR(SEARCH("Non",D26)))</formula>
    </cfRule>
  </conditionalFormatting>
  <conditionalFormatting sqref="D27">
    <cfRule type="containsText" dxfId="39" priority="40" operator="containsText" text="Oui">
      <formula>NOT(ISERROR(SEARCH("Oui",D27)))</formula>
    </cfRule>
  </conditionalFormatting>
  <conditionalFormatting sqref="D27">
    <cfRule type="containsText" dxfId="38" priority="39" operator="containsText" text="Non">
      <formula>NOT(ISERROR(SEARCH("Non",D27)))</formula>
    </cfRule>
  </conditionalFormatting>
  <conditionalFormatting sqref="D28">
    <cfRule type="containsText" dxfId="37" priority="38" operator="containsText" text="Oui">
      <formula>NOT(ISERROR(SEARCH("Oui",D28)))</formula>
    </cfRule>
  </conditionalFormatting>
  <conditionalFormatting sqref="D28">
    <cfRule type="containsText" dxfId="36" priority="37" operator="containsText" text="Non">
      <formula>NOT(ISERROR(SEARCH("Non",D28)))</formula>
    </cfRule>
  </conditionalFormatting>
  <conditionalFormatting sqref="D29">
    <cfRule type="containsText" dxfId="35" priority="36" operator="containsText" text="Oui">
      <formula>NOT(ISERROR(SEARCH("Oui",D29)))</formula>
    </cfRule>
  </conditionalFormatting>
  <conditionalFormatting sqref="D29">
    <cfRule type="containsText" dxfId="34" priority="35" operator="containsText" text="Non">
      <formula>NOT(ISERROR(SEARCH("Non",D29)))</formula>
    </cfRule>
  </conditionalFormatting>
  <conditionalFormatting sqref="D30">
    <cfRule type="containsText" dxfId="33" priority="34" operator="containsText" text="Oui">
      <formula>NOT(ISERROR(SEARCH("Oui",D30)))</formula>
    </cfRule>
  </conditionalFormatting>
  <conditionalFormatting sqref="D30">
    <cfRule type="containsText" dxfId="32" priority="33" operator="containsText" text="Non">
      <formula>NOT(ISERROR(SEARCH("Non",D30)))</formula>
    </cfRule>
  </conditionalFormatting>
  <conditionalFormatting sqref="D31">
    <cfRule type="containsText" dxfId="31" priority="32" operator="containsText" text="Oui">
      <formula>NOT(ISERROR(SEARCH("Oui",D31)))</formula>
    </cfRule>
  </conditionalFormatting>
  <conditionalFormatting sqref="D31">
    <cfRule type="containsText" dxfId="30" priority="31" operator="containsText" text="Non">
      <formula>NOT(ISERROR(SEARCH("Non",D31)))</formula>
    </cfRule>
  </conditionalFormatting>
  <conditionalFormatting sqref="D32">
    <cfRule type="containsText" dxfId="29" priority="30" operator="containsText" text="Oui">
      <formula>NOT(ISERROR(SEARCH("Oui",D32)))</formula>
    </cfRule>
  </conditionalFormatting>
  <conditionalFormatting sqref="D32">
    <cfRule type="containsText" dxfId="28" priority="29" operator="containsText" text="Non">
      <formula>NOT(ISERROR(SEARCH("Non",D32)))</formula>
    </cfRule>
  </conditionalFormatting>
  <conditionalFormatting sqref="D33">
    <cfRule type="containsText" dxfId="27" priority="28" operator="containsText" text="Oui">
      <formula>NOT(ISERROR(SEARCH("Oui",D33)))</formula>
    </cfRule>
  </conditionalFormatting>
  <conditionalFormatting sqref="D33">
    <cfRule type="containsText" dxfId="26" priority="27" operator="containsText" text="Non">
      <formula>NOT(ISERROR(SEARCH("Non",D33)))</formula>
    </cfRule>
  </conditionalFormatting>
  <conditionalFormatting sqref="D34">
    <cfRule type="containsText" dxfId="25" priority="26" operator="containsText" text="Oui">
      <formula>NOT(ISERROR(SEARCH("Oui",D34)))</formula>
    </cfRule>
  </conditionalFormatting>
  <conditionalFormatting sqref="D34">
    <cfRule type="containsText" dxfId="24" priority="25" operator="containsText" text="Non">
      <formula>NOT(ISERROR(SEARCH("Non",D34)))</formula>
    </cfRule>
  </conditionalFormatting>
  <conditionalFormatting sqref="D35">
    <cfRule type="containsText" dxfId="23" priority="24" operator="containsText" text="Oui">
      <formula>NOT(ISERROR(SEARCH("Oui",D35)))</formula>
    </cfRule>
  </conditionalFormatting>
  <conditionalFormatting sqref="D35">
    <cfRule type="containsText" dxfId="22" priority="23" operator="containsText" text="Non">
      <formula>NOT(ISERROR(SEARCH("Non",D35)))</formula>
    </cfRule>
  </conditionalFormatting>
  <conditionalFormatting sqref="D36">
    <cfRule type="containsText" dxfId="21" priority="22" operator="containsText" text="Oui">
      <formula>NOT(ISERROR(SEARCH("Oui",D36)))</formula>
    </cfRule>
  </conditionalFormatting>
  <conditionalFormatting sqref="D36">
    <cfRule type="containsText" dxfId="20" priority="21" operator="containsText" text="Non">
      <formula>NOT(ISERROR(SEARCH("Non",D36)))</formula>
    </cfRule>
  </conditionalFormatting>
  <conditionalFormatting sqref="D37">
    <cfRule type="containsText" dxfId="19" priority="20" operator="containsText" text="Oui">
      <formula>NOT(ISERROR(SEARCH("Oui",D37)))</formula>
    </cfRule>
  </conditionalFormatting>
  <conditionalFormatting sqref="D37">
    <cfRule type="containsText" dxfId="18" priority="19" operator="containsText" text="Non">
      <formula>NOT(ISERROR(SEARCH("Non",D37)))</formula>
    </cfRule>
  </conditionalFormatting>
  <conditionalFormatting sqref="D38">
    <cfRule type="containsText" dxfId="17" priority="18" operator="containsText" text="Oui">
      <formula>NOT(ISERROR(SEARCH("Oui",D38)))</formula>
    </cfRule>
  </conditionalFormatting>
  <conditionalFormatting sqref="D38">
    <cfRule type="containsText" dxfId="16" priority="17" operator="containsText" text="Non">
      <formula>NOT(ISERROR(SEARCH("Non",D38)))</formula>
    </cfRule>
  </conditionalFormatting>
  <conditionalFormatting sqref="D39">
    <cfRule type="containsText" dxfId="15" priority="16" operator="containsText" text="Oui">
      <formula>NOT(ISERROR(SEARCH("Oui",D39)))</formula>
    </cfRule>
  </conditionalFormatting>
  <conditionalFormatting sqref="D39">
    <cfRule type="containsText" dxfId="14" priority="15" operator="containsText" text="Non">
      <formula>NOT(ISERROR(SEARCH("Non",D39)))</formula>
    </cfRule>
  </conditionalFormatting>
  <conditionalFormatting sqref="D40">
    <cfRule type="containsText" dxfId="13" priority="14" operator="containsText" text="Oui">
      <formula>NOT(ISERROR(SEARCH("Oui",D40)))</formula>
    </cfRule>
  </conditionalFormatting>
  <conditionalFormatting sqref="D40">
    <cfRule type="containsText" dxfId="12" priority="13" operator="containsText" text="Non">
      <formula>NOT(ISERROR(SEARCH("Non",D40)))</formula>
    </cfRule>
  </conditionalFormatting>
  <conditionalFormatting sqref="D43">
    <cfRule type="containsText" dxfId="11" priority="12" operator="containsText" text="Oui">
      <formula>NOT(ISERROR(SEARCH("Oui",D43)))</formula>
    </cfRule>
  </conditionalFormatting>
  <conditionalFormatting sqref="D43">
    <cfRule type="containsText" dxfId="10" priority="11" operator="containsText" text="Non">
      <formula>NOT(ISERROR(SEARCH("Non",D43)))</formula>
    </cfRule>
  </conditionalFormatting>
  <conditionalFormatting sqref="D45">
    <cfRule type="containsText" dxfId="9" priority="10" operator="containsText" text="Oui">
      <formula>NOT(ISERROR(SEARCH("Oui",D45)))</formula>
    </cfRule>
  </conditionalFormatting>
  <conditionalFormatting sqref="D45">
    <cfRule type="containsText" dxfId="8" priority="9" operator="containsText" text="Non">
      <formula>NOT(ISERROR(SEARCH("Non",D45)))</formula>
    </cfRule>
  </conditionalFormatting>
  <conditionalFormatting sqref="D46">
    <cfRule type="containsText" dxfId="7" priority="8" operator="containsText" text="Oui">
      <formula>NOT(ISERROR(SEARCH("Oui",D46)))</formula>
    </cfRule>
  </conditionalFormatting>
  <conditionalFormatting sqref="D46">
    <cfRule type="containsText" dxfId="6" priority="7" operator="containsText" text="Non">
      <formula>NOT(ISERROR(SEARCH("Non",D46)))</formula>
    </cfRule>
  </conditionalFormatting>
  <conditionalFormatting sqref="D47">
    <cfRule type="containsText" dxfId="5" priority="6" operator="containsText" text="Oui">
      <formula>NOT(ISERROR(SEARCH("Oui",D47)))</formula>
    </cfRule>
  </conditionalFormatting>
  <conditionalFormatting sqref="D47">
    <cfRule type="containsText" dxfId="4" priority="5" operator="containsText" text="Non">
      <formula>NOT(ISERROR(SEARCH("Non",D47)))</formula>
    </cfRule>
  </conditionalFormatting>
  <conditionalFormatting sqref="D48">
    <cfRule type="containsText" dxfId="3" priority="4" operator="containsText" text="Oui">
      <formula>NOT(ISERROR(SEARCH("Oui",D48)))</formula>
    </cfRule>
  </conditionalFormatting>
  <conditionalFormatting sqref="D48">
    <cfRule type="containsText" dxfId="2" priority="3" operator="containsText" text="Non">
      <formula>NOT(ISERROR(SEARCH("Non",D48)))</formula>
    </cfRule>
  </conditionalFormatting>
  <dataValidations count="4">
    <dataValidation allowBlank="1" showDropDown="1" showInputMessage="1" showErrorMessage="1" sqref="D20" xr:uid="{FDDE313A-AE2C-4922-AE35-8E46ADDB8532}"/>
    <dataValidation type="list" allowBlank="1" showInputMessage="1" showErrorMessage="1" sqref="D49 D41" xr:uid="{B0DB4F40-F888-4461-A8F6-92C4854D98E9}">
      <formula1>"Yes,No,Unsure"</formula1>
    </dataValidation>
    <dataValidation type="list" allowBlank="1" showInputMessage="1" showErrorMessage="1" sqref="D24" xr:uid="{119A20D8-D387-44BD-B6F6-D0CB9BD74E69}">
      <formula1>"Yes, No, unsure"</formula1>
    </dataValidation>
    <dataValidation type="list" allowBlank="1" showInputMessage="1" showErrorMessage="1" sqref="D11 D16:D17 D23 D26:D40 D43 D45:D48" xr:uid="{DDF134CB-F628-4903-8E17-4001A7619A0C}">
      <formula1>"Oui, Non"</formula1>
    </dataValidation>
  </dataValidations>
  <hyperlinks>
    <hyperlink ref="B57" r:id="rId1" xr:uid="{A63C2703-285F-4256-84C2-511B6474019C}"/>
    <hyperlink ref="B61" r:id="rId2" xr:uid="{9577AA4E-2772-4926-8724-E9ACF884F795}"/>
    <hyperlink ref="B63" r:id="rId3" xr:uid="{2AAD0D0F-D6F2-4561-9CB2-A0587A398BC3}"/>
    <hyperlink ref="B59" r:id="rId4" xr:uid="{2FB9D973-9507-40E4-BF09-D4E0C1CC5CF6}"/>
    <hyperlink ref="B65" r:id="rId5" xr:uid="{374E0157-FE4C-4CF9-BBA3-8F26548442DA}"/>
  </hyperlinks>
  <pageMargins left="0.7" right="0.7" top="0.75" bottom="0.75" header="0.3" footer="0.3"/>
  <pageSetup paperSize="9" orientation="landscape" r:id="rId6"/>
  <ignoredErrors>
    <ignoredError sqref="E21 E44" formula="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2ADC-162F-4584-A8A4-E29359BA3582}">
  <sheetPr codeName="Sheet3"/>
  <dimension ref="A1:A2"/>
  <sheetViews>
    <sheetView workbookViewId="0">
      <selection activeCell="A2" sqref="A2"/>
    </sheetView>
  </sheetViews>
  <sheetFormatPr defaultRowHeight="13.2" x14ac:dyDescent="0.25"/>
  <sheetData>
    <row r="1" spans="1:1" x14ac:dyDescent="0.25">
      <c r="A1" s="5" t="s">
        <v>47</v>
      </c>
    </row>
    <row r="2" spans="1:1" x14ac:dyDescent="0.25">
      <c r="A2" s="5"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4A6A0C8F833C4FAF3568C7E8417042" ma:contentTypeVersion="17" ma:contentTypeDescription="Create a new document." ma:contentTypeScope="" ma:versionID="e22730bfd197df32a9e2ef9d3f6d8baa">
  <xsd:schema xmlns:xsd="http://www.w3.org/2001/XMLSchema" xmlns:xs="http://www.w3.org/2001/XMLSchema" xmlns:p="http://schemas.microsoft.com/office/2006/metadata/properties" xmlns:ns2="62ea4515-a05d-4e2c-a933-5268fac806da" xmlns:ns3="baa515a5-6f13-4d2a-8d6b-0dd4a09b09ae" xmlns:ns4="ddc61bdd-b74a-4805-9c8a-09364723b8f0" targetNamespace="http://schemas.microsoft.com/office/2006/metadata/properties" ma:root="true" ma:fieldsID="50be21ce22c93968d8de880ad33e2066" ns2:_="" ns3:_="" ns4:_="">
    <xsd:import namespace="62ea4515-a05d-4e2c-a933-5268fac806da"/>
    <xsd:import namespace="baa515a5-6f13-4d2a-8d6b-0dd4a09b09ae"/>
    <xsd:import namespace="ddc61bdd-b74a-4805-9c8a-09364723b8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a4515-a05d-4e2c-a933-5268fac80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b40f3a-84d0-4acf-ad34-a39173ff9cc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a515a5-6f13-4d2a-8d6b-0dd4a09b0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c61bdd-b74a-4805-9c8a-09364723b8f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22f5ecc-eccb-4bc0-933e-92721b5c7e01}" ma:internalName="TaxCatchAll" ma:showField="CatchAllData" ma:web="ddc61bdd-b74a-4805-9c8a-09364723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ea4515-a05d-4e2c-a933-5268fac806da">
      <Terms xmlns="http://schemas.microsoft.com/office/infopath/2007/PartnerControls"/>
    </lcf76f155ced4ddcb4097134ff3c332f>
    <TaxCatchAll xmlns="ddc61bdd-b74a-4805-9c8a-09364723b8f0" xsi:nil="true"/>
  </documentManagement>
</p:properties>
</file>

<file path=customXml/itemProps1.xml><?xml version="1.0" encoding="utf-8"?>
<ds:datastoreItem xmlns:ds="http://schemas.openxmlformats.org/officeDocument/2006/customXml" ds:itemID="{111B408A-6AA7-403D-B5C6-D781F35DA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ea4515-a05d-4e2c-a933-5268fac806da"/>
    <ds:schemaRef ds:uri="baa515a5-6f13-4d2a-8d6b-0dd4a09b09ae"/>
    <ds:schemaRef ds:uri="ddc61bdd-b74a-4805-9c8a-09364723b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B9B699-C8A2-4139-8C5A-7182BE6942E8}">
  <ds:schemaRefs>
    <ds:schemaRef ds:uri="http://schemas.microsoft.com/sharepoint/v3/contenttype/forms"/>
  </ds:schemaRefs>
</ds:datastoreItem>
</file>

<file path=customXml/itemProps3.xml><?xml version="1.0" encoding="utf-8"?>
<ds:datastoreItem xmlns:ds="http://schemas.openxmlformats.org/officeDocument/2006/customXml" ds:itemID="{A67696DB-43E7-4D89-8D0E-CA01746C124C}">
  <ds:schemaRef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ddc61bdd-b74a-4805-9c8a-09364723b8f0"/>
    <ds:schemaRef ds:uri="baa515a5-6f13-4d2a-8d6b-0dd4a09b09ae"/>
    <ds:schemaRef ds:uri="http://purl.org/dc/terms/"/>
    <ds:schemaRef ds:uri="http://schemas.microsoft.com/office/infopath/2007/PartnerControls"/>
    <ds:schemaRef ds:uri="62ea4515-a05d-4e2c-a933-5268fac806da"/>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Assessment Tool</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Sundblad</dc:creator>
  <cp:keywords/>
  <dc:description/>
  <cp:lastModifiedBy>Visser, Carla</cp:lastModifiedBy>
  <cp:revision/>
  <dcterms:created xsi:type="dcterms:W3CDTF">2021-06-17T13:07:03Z</dcterms:created>
  <dcterms:modified xsi:type="dcterms:W3CDTF">2022-11-04T12:27:04Z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0x0101006D4A6A0C8F833C4FAF3568C7E8417042</vt:lpwstr>
  </property>
  <property fmtid="{D5CDD505-2E9C-101B-9397-08002B2CF9AE}" pid="3" name="MediaServiceImageTags">
    <vt:lpwstr/>
  </property>
</Properties>
</file>